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090" activeTab="2"/>
  </bookViews>
  <sheets>
    <sheet name="9 класс" sheetId="1" r:id="rId1"/>
    <sheet name="10 класс" sheetId="2" r:id="rId2"/>
    <sheet name="11 класс" sheetId="3" r:id="rId3"/>
  </sheets>
  <definedNames>
    <definedName name="_xlnm.Print_Area" localSheetId="1">'10 класс'!$A$1:$Q$82</definedName>
    <definedName name="_xlnm.Print_Area" localSheetId="2">'11 класс'!$A$1:$Q$111</definedName>
    <definedName name="_xlnm.Print_Area" localSheetId="0">'9 класс'!$A$1:$N$62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K40" i="2" l="1"/>
  <c r="L40" i="2" s="1"/>
  <c r="K39" i="2"/>
  <c r="L39" i="2" s="1"/>
  <c r="K38" i="2"/>
  <c r="L38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K25" i="2"/>
  <c r="L25" i="2" s="1"/>
  <c r="K24" i="2"/>
  <c r="L24" i="2" s="1"/>
  <c r="K23" i="2"/>
  <c r="L23" i="2" s="1"/>
  <c r="K22" i="2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K10" i="2"/>
  <c r="L10" i="2" s="1"/>
  <c r="K9" i="2"/>
  <c r="L9" i="2" s="1"/>
  <c r="K55" i="3"/>
  <c r="L55" i="3" s="1"/>
  <c r="K54" i="3"/>
  <c r="L54" i="3" s="1"/>
  <c r="K53" i="3"/>
  <c r="L53" i="3" s="1"/>
  <c r="K52" i="3"/>
  <c r="L52" i="3" s="1"/>
  <c r="K51" i="3"/>
  <c r="L51" i="3" s="1"/>
  <c r="K50" i="3"/>
  <c r="L50" i="3" s="1"/>
  <c r="K49" i="3"/>
  <c r="L49" i="3" s="1"/>
  <c r="K48" i="3"/>
  <c r="L48" i="3" s="1"/>
  <c r="K47" i="3"/>
  <c r="L47" i="3" s="1"/>
  <c r="K46" i="3"/>
  <c r="L46" i="3" s="1"/>
  <c r="K45" i="3"/>
  <c r="L45" i="3" s="1"/>
  <c r="K44" i="3"/>
  <c r="L44" i="3" s="1"/>
  <c r="K43" i="3"/>
  <c r="L43" i="3" s="1"/>
  <c r="K42" i="3"/>
  <c r="L42" i="3" s="1"/>
  <c r="K41" i="3"/>
  <c r="L41" i="3" s="1"/>
  <c r="K40" i="3"/>
  <c r="L40" i="3" s="1"/>
  <c r="K39" i="3"/>
  <c r="L39" i="3" s="1"/>
  <c r="K38" i="3"/>
  <c r="L38" i="3" s="1"/>
  <c r="K37" i="3"/>
  <c r="L37" i="3" s="1"/>
  <c r="K36" i="3"/>
  <c r="L36" i="3" s="1"/>
  <c r="K35" i="3"/>
  <c r="L35" i="3" s="1"/>
  <c r="K34" i="3"/>
  <c r="L34" i="3" s="1"/>
  <c r="K33" i="3"/>
  <c r="L33" i="3" s="1"/>
  <c r="K32" i="3"/>
  <c r="L32" i="3" s="1"/>
  <c r="K31" i="3"/>
  <c r="L31" i="3" s="1"/>
  <c r="K30" i="3"/>
  <c r="L30" i="3" s="1"/>
  <c r="K29" i="3"/>
  <c r="L29" i="3" s="1"/>
  <c r="K28" i="3"/>
  <c r="L28" i="3" s="1"/>
  <c r="K27" i="3"/>
  <c r="L27" i="3" s="1"/>
  <c r="K26" i="3"/>
  <c r="L26" i="3" s="1"/>
  <c r="K25" i="3"/>
  <c r="L25" i="3" s="1"/>
  <c r="K24" i="3"/>
  <c r="L24" i="3" s="1"/>
  <c r="K23" i="3"/>
  <c r="L23" i="3" s="1"/>
  <c r="K22" i="3"/>
  <c r="L22" i="3" s="1"/>
  <c r="K21" i="3"/>
  <c r="L21" i="3" s="1"/>
  <c r="K20" i="3"/>
  <c r="L20" i="3" s="1"/>
  <c r="K19" i="3"/>
  <c r="L19" i="3" s="1"/>
  <c r="K18" i="3"/>
  <c r="L18" i="3" s="1"/>
  <c r="K17" i="3"/>
  <c r="L17" i="3" s="1"/>
  <c r="K16" i="3"/>
  <c r="L16" i="3" s="1"/>
  <c r="K15" i="3"/>
  <c r="L15" i="3" s="1"/>
  <c r="K14" i="3"/>
  <c r="L14" i="3" s="1"/>
  <c r="K13" i="3"/>
  <c r="L13" i="3" s="1"/>
  <c r="K12" i="3"/>
  <c r="L12" i="3" s="1"/>
  <c r="K11" i="3"/>
  <c r="L11" i="3" s="1"/>
  <c r="K10" i="3"/>
  <c r="L10" i="3" s="1"/>
  <c r="K9" i="3"/>
  <c r="L9" i="3" s="1"/>
</calcChain>
</file>

<file path=xl/sharedStrings.xml><?xml version="1.0" encoding="utf-8"?>
<sst xmlns="http://schemas.openxmlformats.org/spreadsheetml/2006/main" count="446" uniqueCount="237">
  <si>
    <t xml:space="preserve">ПРОТОКОЛ </t>
  </si>
  <si>
    <t xml:space="preserve">ТЮМЕНСКАЯ ОБЛАСТЬ </t>
  </si>
  <si>
    <t>РЕГИОНАЛЬНЫЙ ЭТАП ВСЕРОССИЙСКОЙ ОЛИМПИАДЫ ШКОЛЬНИКОВ ПО ОБЩЕОБРАЗОВАТЕЛЬНЫМ ПРЕДМЕТАМ</t>
  </si>
  <si>
    <t xml:space="preserve">учащихся  </t>
  </si>
  <si>
    <t>обществознанию</t>
  </si>
  <si>
    <t>максимальное количество баллов</t>
  </si>
  <si>
    <t>№</t>
  </si>
  <si>
    <t>Муниципальное образование</t>
  </si>
  <si>
    <t>Класс</t>
  </si>
  <si>
    <t>Итого</t>
  </si>
  <si>
    <t>Место</t>
  </si>
  <si>
    <t>% от максимального количества баллов</t>
  </si>
  <si>
    <t>Рейтинг</t>
  </si>
  <si>
    <t>г. Тюмень</t>
  </si>
  <si>
    <t>О9-02</t>
  </si>
  <si>
    <t>г. Тобольск</t>
  </si>
  <si>
    <t>г. Ишим</t>
  </si>
  <si>
    <t>О9-15</t>
  </si>
  <si>
    <t>О9-14</t>
  </si>
  <si>
    <t>Юргинский район</t>
  </si>
  <si>
    <t>Тюменский район</t>
  </si>
  <si>
    <t>О9-13</t>
  </si>
  <si>
    <t>О9-12</t>
  </si>
  <si>
    <t>О9-11</t>
  </si>
  <si>
    <t>О9-08</t>
  </si>
  <si>
    <t>О9-06</t>
  </si>
  <si>
    <t>О9-10</t>
  </si>
  <si>
    <t>О9-05</t>
  </si>
  <si>
    <t>О9-01</t>
  </si>
  <si>
    <t>Ишимский район</t>
  </si>
  <si>
    <t>О9-03</t>
  </si>
  <si>
    <t>О9-04</t>
  </si>
  <si>
    <t>О9-09</t>
  </si>
  <si>
    <t>Тобольский район</t>
  </si>
  <si>
    <t>Ялуторовский район</t>
  </si>
  <si>
    <t>Ярковский район</t>
  </si>
  <si>
    <t>О9-16</t>
  </si>
  <si>
    <t>Вагайский район</t>
  </si>
  <si>
    <t>О9-07</t>
  </si>
  <si>
    <t>Аромашевский район</t>
  </si>
  <si>
    <t>Омутинский район</t>
  </si>
  <si>
    <t>Кощеева Д.Д.</t>
  </si>
  <si>
    <t>Кроо А.А.</t>
  </si>
  <si>
    <t>Федотова С.И.</t>
  </si>
  <si>
    <t>Комлева А.Н.</t>
  </si>
  <si>
    <t>Вострикова А.Э.</t>
  </si>
  <si>
    <t>Сибанбаева А.С.</t>
  </si>
  <si>
    <t>Куниловский А.А.</t>
  </si>
  <si>
    <t>Шилов Д.А.</t>
  </si>
  <si>
    <t>Кильтау Е.В.</t>
  </si>
  <si>
    <t>Саргина М.А.</t>
  </si>
  <si>
    <t>Еловенко В.А.</t>
  </si>
  <si>
    <t>Москалева С.С.</t>
  </si>
  <si>
    <t>Венгерская С.В.</t>
  </si>
  <si>
    <t>Кузьмич Д.Н.</t>
  </si>
  <si>
    <t>О10-05</t>
  </si>
  <si>
    <t>О10-24</t>
  </si>
  <si>
    <t>О10-28</t>
  </si>
  <si>
    <t>О10-25</t>
  </si>
  <si>
    <t>О10-12</t>
  </si>
  <si>
    <t>О10-20</t>
  </si>
  <si>
    <t>О10-22</t>
  </si>
  <si>
    <t>О10-02</t>
  </si>
  <si>
    <t>О10-06</t>
  </si>
  <si>
    <t>О10-09</t>
  </si>
  <si>
    <t>О10-13</t>
  </si>
  <si>
    <t>О10-19</t>
  </si>
  <si>
    <t>О10-18</t>
  </si>
  <si>
    <t>О10-14</t>
  </si>
  <si>
    <t>О10-26</t>
  </si>
  <si>
    <t>О10-07</t>
  </si>
  <si>
    <t>О10-10</t>
  </si>
  <si>
    <t>О10-29</t>
  </si>
  <si>
    <t>О10-15</t>
  </si>
  <si>
    <t>О10-11</t>
  </si>
  <si>
    <t>О10-27</t>
  </si>
  <si>
    <t>О10-16</t>
  </si>
  <si>
    <t>О10-04</t>
  </si>
  <si>
    <t>О10-23</t>
  </si>
  <si>
    <t>О10-17</t>
  </si>
  <si>
    <t>О10-08</t>
  </si>
  <si>
    <t>О10-30</t>
  </si>
  <si>
    <t>О10-01</t>
  </si>
  <si>
    <t>О10-32</t>
  </si>
  <si>
    <t>О10-03</t>
  </si>
  <si>
    <t>О10-21</t>
  </si>
  <si>
    <t>О10-31</t>
  </si>
  <si>
    <t>Новицкая С.Д.</t>
  </si>
  <si>
    <t>Олещук А.А.</t>
  </si>
  <si>
    <t>Черных В.Е.</t>
  </si>
  <si>
    <t>Морозов С.И.</t>
  </si>
  <si>
    <t>Фахутдинова А.А.</t>
  </si>
  <si>
    <t>Скоропадский И.В.</t>
  </si>
  <si>
    <t>Светлаков К.А.</t>
  </si>
  <si>
    <t>Варавко П.Е.</t>
  </si>
  <si>
    <t>Астапович И.А.</t>
  </si>
  <si>
    <t>Шуваева А.В.</t>
  </si>
  <si>
    <t>Страшевская А.И.</t>
  </si>
  <si>
    <t>Аваков В.В.</t>
  </si>
  <si>
    <t>Манукян П.П.</t>
  </si>
  <si>
    <t>Кухарук М.Р.</t>
  </si>
  <si>
    <t>Попиченко И.А.</t>
  </si>
  <si>
    <t>Стадухина А.Д.</t>
  </si>
  <si>
    <t>Садреева А.И.</t>
  </si>
  <si>
    <t>Семенченко Д.А.</t>
  </si>
  <si>
    <t>Гузюк М.А.</t>
  </si>
  <si>
    <t>Ширшова К.М.</t>
  </si>
  <si>
    <t>Гурьев А.И.</t>
  </si>
  <si>
    <t>Бакланова Е.А.</t>
  </si>
  <si>
    <t>О11-37</t>
  </si>
  <si>
    <t>О11-12</t>
  </si>
  <si>
    <t>О11-16</t>
  </si>
  <si>
    <t>О11-11</t>
  </si>
  <si>
    <t>О11-45</t>
  </si>
  <si>
    <t>О11-47</t>
  </si>
  <si>
    <t>О11-01</t>
  </si>
  <si>
    <t>О11-05</t>
  </si>
  <si>
    <t>О11-30</t>
  </si>
  <si>
    <t>О11-13</t>
  </si>
  <si>
    <t>О11-04</t>
  </si>
  <si>
    <t>О11-09</t>
  </si>
  <si>
    <t>О11-38</t>
  </si>
  <si>
    <t>О11-14</t>
  </si>
  <si>
    <t>О11-06</t>
  </si>
  <si>
    <t>О11-15</t>
  </si>
  <si>
    <t>О11-10</t>
  </si>
  <si>
    <t>О11-46</t>
  </si>
  <si>
    <t>О11-07</t>
  </si>
  <si>
    <t>О11-40</t>
  </si>
  <si>
    <t>О11-03</t>
  </si>
  <si>
    <t>О11-02</t>
  </si>
  <si>
    <t>О11-19</t>
  </si>
  <si>
    <t>О11-27</t>
  </si>
  <si>
    <t>О11-26</t>
  </si>
  <si>
    <t>О11-31</t>
  </si>
  <si>
    <t>О11-34</t>
  </si>
  <si>
    <t>О11-21</t>
  </si>
  <si>
    <t>О11-18</t>
  </si>
  <si>
    <t>О11-17</t>
  </si>
  <si>
    <t>О11-20</t>
  </si>
  <si>
    <t>О11-28</t>
  </si>
  <si>
    <t>Бердюжский район</t>
  </si>
  <si>
    <t>О11-22</t>
  </si>
  <si>
    <t>О11-25</t>
  </si>
  <si>
    <t>О11-35</t>
  </si>
  <si>
    <t>О11-36</t>
  </si>
  <si>
    <t>О11-39</t>
  </si>
  <si>
    <t>О11-29</t>
  </si>
  <si>
    <t>О11-42</t>
  </si>
  <si>
    <t>О11-43</t>
  </si>
  <si>
    <t>О11-41</t>
  </si>
  <si>
    <t>О11-32</t>
  </si>
  <si>
    <t>О11-23</t>
  </si>
  <si>
    <t>О11-08</t>
  </si>
  <si>
    <t>О11-44</t>
  </si>
  <si>
    <t>О11-24</t>
  </si>
  <si>
    <t>Калинина А.Э.</t>
  </si>
  <si>
    <t>В 2021-2022 УЧЕБНОМ ГОДУ</t>
  </si>
  <si>
    <t>Код участника</t>
  </si>
  <si>
    <t>Первичный балл за 1 тур</t>
  </si>
  <si>
    <t xml:space="preserve">Балл  за I тур </t>
  </si>
  <si>
    <t>Первичный балл за 2 тур</t>
  </si>
  <si>
    <t xml:space="preserve">Балл  за II тур  </t>
  </si>
  <si>
    <t>Первичный итоговый балл</t>
  </si>
  <si>
    <t>Участник</t>
  </si>
  <si>
    <t>О11-33</t>
  </si>
  <si>
    <t>Тушаков Р.Р.</t>
  </si>
  <si>
    <t>Стрельников В.Ф.</t>
  </si>
  <si>
    <t>Эсипова А.Д.</t>
  </si>
  <si>
    <t>Ниязов И.Р.</t>
  </si>
  <si>
    <t>Редькина Ю.В.</t>
  </si>
  <si>
    <t>Смородинова А.А.</t>
  </si>
  <si>
    <t>Аширбакиева А.М.</t>
  </si>
  <si>
    <t>Кетова М.А.</t>
  </si>
  <si>
    <t>Гладкова Е.В.</t>
  </si>
  <si>
    <t>Земерова В.С.</t>
  </si>
  <si>
    <t>Гнедова А.С.</t>
  </si>
  <si>
    <t>Холкина М.А.</t>
  </si>
  <si>
    <t>Курманов З.Р.</t>
  </si>
  <si>
    <t>Игнатенко В.А.</t>
  </si>
  <si>
    <t>Хорошева Е.С.</t>
  </si>
  <si>
    <t>Неугодникова П.А.</t>
  </si>
  <si>
    <t>Москвина А.А.</t>
  </si>
  <si>
    <t>Камшилов Н.П.</t>
  </si>
  <si>
    <t>Потапова М.А.</t>
  </si>
  <si>
    <t>Щукина Т.А.</t>
  </si>
  <si>
    <t>Рубинова П.А.</t>
  </si>
  <si>
    <t>Ганихина И.В.</t>
  </si>
  <si>
    <t>Стасевич Д.М.</t>
  </si>
  <si>
    <t>Тавлетбаев А.А.</t>
  </si>
  <si>
    <t xml:space="preserve">Код участника </t>
  </si>
  <si>
    <t>Итоговый балл за I тур</t>
  </si>
  <si>
    <t xml:space="preserve">Итоговый балл  за II тур  </t>
  </si>
  <si>
    <t>Сладковский район</t>
  </si>
  <si>
    <t>Титов Д.А.</t>
  </si>
  <si>
    <t>Доротов Д.М.</t>
  </si>
  <si>
    <t>Еделькина А.С.</t>
  </si>
  <si>
    <t>Кулаков С.С.</t>
  </si>
  <si>
    <t>Редикульцева Е.Д.</t>
  </si>
  <si>
    <t>Коскина В.В.</t>
  </si>
  <si>
    <t>Васенина Е.А.</t>
  </si>
  <si>
    <t>Маркелова Д.Д.</t>
  </si>
  <si>
    <t>Абсалямова Л.Р.</t>
  </si>
  <si>
    <t>Красильникова П.О.</t>
  </si>
  <si>
    <t>Кульмаметьева Р.З.</t>
  </si>
  <si>
    <t>Аксенов Д.Н.</t>
  </si>
  <si>
    <t>Степанов И.Е.</t>
  </si>
  <si>
    <t>Тангиев И.А.</t>
  </si>
  <si>
    <t>Верхошапова К.Е.</t>
  </si>
  <si>
    <t>Бараева Е.Р.</t>
  </si>
  <si>
    <t>Сергеев В.А.</t>
  </si>
  <si>
    <t xml:space="preserve">Код участника  </t>
  </si>
  <si>
    <t xml:space="preserve">Итоговый балл  за I тур </t>
  </si>
  <si>
    <t xml:space="preserve">Итоговый балл  за 2 тур </t>
  </si>
  <si>
    <t>Итоговый первичный балл</t>
  </si>
  <si>
    <t>Викуловский район</t>
  </si>
  <si>
    <t>Армизонский район</t>
  </si>
  <si>
    <t>Богомазова М.С.</t>
  </si>
  <si>
    <t>Цворн А.А.</t>
  </si>
  <si>
    <t>Моисеенко Д.А.</t>
  </si>
  <si>
    <t>Бадло М.А.</t>
  </si>
  <si>
    <t>Аксёнова Я.И.</t>
  </si>
  <si>
    <t>Федотова Е.Н.</t>
  </si>
  <si>
    <t>Робертус С.А.</t>
  </si>
  <si>
    <t>Ажигова С.И.</t>
  </si>
  <si>
    <t>Алиева Р.Р.</t>
  </si>
  <si>
    <t>Шилохвостова В.Д.</t>
  </si>
  <si>
    <t>Смирнов Е.В.</t>
  </si>
  <si>
    <t>Крашенинина В.В.</t>
  </si>
  <si>
    <t>Соколова В.Е.</t>
  </si>
  <si>
    <t>Башкарова М.А.</t>
  </si>
  <si>
    <t>Кулябина Ю.Д.</t>
  </si>
  <si>
    <t>Плесовских К.Е.</t>
  </si>
  <si>
    <t>ФИО
участника</t>
  </si>
  <si>
    <t>9             класс по</t>
  </si>
  <si>
    <t>10            класс по</t>
  </si>
  <si>
    <t>11               класс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</si>
</sst>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0" fontId="17" fillId="0" borderId="0"/>
  </cellStyleXfs>
  <cellXfs count="6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/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0" xfId="0" applyFont="1"/>
    <xf numFmtId="0" fontId="13" fillId="2" borderId="0" xfId="0" applyFont="1" applyFill="1" applyAlignment="1"/>
    <xf numFmtId="0" fontId="3" fillId="0" borderId="1" xfId="2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</cellXfs>
  <cellStyles count="4">
    <cellStyle name="Обычный" xfId="0" builtinId="0"/>
    <cellStyle name="Обычный 118" xfId="2"/>
    <cellStyle name="Обычный 2" xfId="1"/>
    <cellStyle name="Обычный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BreakPreview" zoomScale="75" zoomScaleNormal="100" zoomScaleSheetLayoutView="75" workbookViewId="0">
      <selection activeCell="H10" sqref="H10"/>
    </sheetView>
  </sheetViews>
  <sheetFormatPr defaultRowHeight="15" x14ac:dyDescent="0.25"/>
  <cols>
    <col min="1" max="1" width="6.140625" customWidth="1"/>
    <col min="2" max="2" width="20.140625" customWidth="1"/>
    <col min="3" max="3" width="19.85546875" customWidth="1"/>
    <col min="4" max="4" width="8.140625" customWidth="1"/>
    <col min="5" max="5" width="10.5703125" customWidth="1"/>
    <col min="6" max="6" width="11.42578125" customWidth="1"/>
    <col min="7" max="7" width="10.85546875" customWidth="1"/>
    <col min="8" max="8" width="11.5703125" customWidth="1"/>
    <col min="9" max="9" width="10.42578125" customWidth="1"/>
    <col min="10" max="10" width="11.85546875" customWidth="1"/>
    <col min="11" max="11" width="9.7109375" customWidth="1"/>
    <col min="12" max="12" width="14.85546875" customWidth="1"/>
    <col min="13" max="13" width="11.7109375" customWidth="1"/>
  </cols>
  <sheetData>
    <row r="1" spans="1:14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  <c r="N1" s="5"/>
    </row>
    <row r="2" spans="1:14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  <c r="N2" s="5"/>
    </row>
    <row r="3" spans="1:14" x14ac:dyDescent="0.25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5"/>
      <c r="M3" s="5"/>
      <c r="N3" s="5"/>
    </row>
    <row r="4" spans="1:14" x14ac:dyDescent="0.25">
      <c r="A4" s="66" t="s">
        <v>157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5"/>
      <c r="M4" s="5"/>
      <c r="N4" s="5"/>
    </row>
    <row r="5" spans="1:14" x14ac:dyDescent="0.25">
      <c r="A5" s="1"/>
      <c r="B5" s="1"/>
      <c r="C5" s="1"/>
      <c r="D5" s="1"/>
      <c r="E5" s="2"/>
      <c r="F5" s="1"/>
      <c r="G5" s="1"/>
      <c r="H5" s="1"/>
      <c r="I5" s="3"/>
      <c r="J5" s="1"/>
      <c r="K5" s="1"/>
      <c r="L5" s="4"/>
      <c r="M5" s="4"/>
      <c r="N5" s="5"/>
    </row>
    <row r="6" spans="1:14" x14ac:dyDescent="0.25">
      <c r="A6" s="6"/>
      <c r="B6" s="7" t="s">
        <v>3</v>
      </c>
      <c r="C6" s="1" t="s">
        <v>234</v>
      </c>
      <c r="D6" s="8" t="s">
        <v>4</v>
      </c>
      <c r="E6" s="9"/>
      <c r="F6" s="10"/>
      <c r="G6" s="10"/>
      <c r="H6" s="5" t="s">
        <v>5</v>
      </c>
      <c r="I6" s="11"/>
      <c r="J6" s="5"/>
      <c r="K6" s="28">
        <v>100</v>
      </c>
      <c r="L6" s="28"/>
      <c r="M6" s="28"/>
      <c r="N6" s="12"/>
    </row>
    <row r="7" spans="1:14" x14ac:dyDescent="0.25">
      <c r="A7" s="3"/>
      <c r="B7" s="3"/>
      <c r="C7" s="3"/>
      <c r="D7" s="3"/>
      <c r="E7" s="13"/>
      <c r="F7" s="3"/>
      <c r="G7" s="3"/>
      <c r="H7" s="3"/>
      <c r="I7" s="3"/>
      <c r="J7" s="3"/>
      <c r="K7" s="3"/>
      <c r="L7" s="14"/>
      <c r="M7" s="14"/>
      <c r="N7" s="3"/>
    </row>
    <row r="8" spans="1:14" ht="75" x14ac:dyDescent="0.25">
      <c r="A8" s="15" t="s">
        <v>6</v>
      </c>
      <c r="B8" s="15" t="s">
        <v>233</v>
      </c>
      <c r="C8" s="16" t="s">
        <v>7</v>
      </c>
      <c r="D8" s="15" t="s">
        <v>8</v>
      </c>
      <c r="E8" s="15" t="s">
        <v>211</v>
      </c>
      <c r="F8" s="15" t="s">
        <v>159</v>
      </c>
      <c r="G8" s="15" t="s">
        <v>212</v>
      </c>
      <c r="H8" s="15" t="s">
        <v>161</v>
      </c>
      <c r="I8" s="15" t="s">
        <v>213</v>
      </c>
      <c r="J8" s="15" t="s">
        <v>214</v>
      </c>
      <c r="K8" s="17" t="s">
        <v>9</v>
      </c>
      <c r="L8" s="62" t="s">
        <v>10</v>
      </c>
      <c r="M8" s="18" t="s">
        <v>11</v>
      </c>
      <c r="N8" s="15" t="s">
        <v>12</v>
      </c>
    </row>
    <row r="9" spans="1:14" ht="66" customHeight="1" x14ac:dyDescent="0.25">
      <c r="A9" s="19">
        <v>1</v>
      </c>
      <c r="B9" s="53" t="s">
        <v>217</v>
      </c>
      <c r="C9" s="54" t="s">
        <v>215</v>
      </c>
      <c r="D9" s="20">
        <v>9</v>
      </c>
      <c r="E9" s="21" t="s">
        <v>32</v>
      </c>
      <c r="F9" s="21">
        <v>8</v>
      </c>
      <c r="G9" s="63">
        <v>18.181818181818183</v>
      </c>
      <c r="H9" s="22">
        <v>32</v>
      </c>
      <c r="I9" s="64">
        <v>57.142857142857139</v>
      </c>
      <c r="J9" s="64">
        <f t="shared" ref="J9:J24" si="0">G9+I9</f>
        <v>75.324675324675326</v>
      </c>
      <c r="K9" s="23">
        <f t="shared" ref="K9:K24" si="1">J9/2</f>
        <v>37.662337662337663</v>
      </c>
      <c r="L9" s="25" t="s">
        <v>164</v>
      </c>
      <c r="M9" s="22">
        <v>37.662337662337663</v>
      </c>
      <c r="N9" s="24">
        <v>1</v>
      </c>
    </row>
    <row r="10" spans="1:14" ht="78.599999999999994" customHeight="1" x14ac:dyDescent="0.25">
      <c r="A10" s="19">
        <v>2</v>
      </c>
      <c r="B10" s="53" t="s">
        <v>218</v>
      </c>
      <c r="C10" s="54" t="s">
        <v>20</v>
      </c>
      <c r="D10" s="20">
        <v>9</v>
      </c>
      <c r="E10" s="26" t="s">
        <v>26</v>
      </c>
      <c r="F10" s="26">
        <v>5</v>
      </c>
      <c r="G10" s="63">
        <v>11.363636363636363</v>
      </c>
      <c r="H10" s="22">
        <v>24</v>
      </c>
      <c r="I10" s="65">
        <v>42.857142857142854</v>
      </c>
      <c r="J10" s="64">
        <f t="shared" si="0"/>
        <v>54.220779220779221</v>
      </c>
      <c r="K10" s="23">
        <f t="shared" si="1"/>
        <v>27.11038961038961</v>
      </c>
      <c r="L10" s="25" t="s">
        <v>164</v>
      </c>
      <c r="M10" s="22">
        <v>27.11038961038961</v>
      </c>
      <c r="N10" s="24">
        <v>2</v>
      </c>
    </row>
    <row r="11" spans="1:14" ht="55.15" customHeight="1" x14ac:dyDescent="0.25">
      <c r="A11" s="19">
        <v>3</v>
      </c>
      <c r="B11" s="53" t="s">
        <v>219</v>
      </c>
      <c r="C11" s="54" t="s">
        <v>15</v>
      </c>
      <c r="D11" s="20">
        <v>9</v>
      </c>
      <c r="E11" s="20" t="s">
        <v>18</v>
      </c>
      <c r="F11" s="20">
        <v>4</v>
      </c>
      <c r="G11" s="63">
        <v>9.0909090909090917</v>
      </c>
      <c r="H11" s="22">
        <v>24</v>
      </c>
      <c r="I11" s="64">
        <v>42.857142857142854</v>
      </c>
      <c r="J11" s="64">
        <f t="shared" si="0"/>
        <v>51.948051948051948</v>
      </c>
      <c r="K11" s="23">
        <f t="shared" si="1"/>
        <v>25.974025974025974</v>
      </c>
      <c r="L11" s="25" t="s">
        <v>164</v>
      </c>
      <c r="M11" s="22">
        <v>25.974025974025974</v>
      </c>
      <c r="N11" s="24">
        <v>3</v>
      </c>
    </row>
    <row r="12" spans="1:14" ht="55.15" customHeight="1" x14ac:dyDescent="0.25">
      <c r="A12" s="19">
        <v>4</v>
      </c>
      <c r="B12" s="53" t="s">
        <v>220</v>
      </c>
      <c r="C12" s="54" t="s">
        <v>15</v>
      </c>
      <c r="D12" s="20">
        <v>9</v>
      </c>
      <c r="E12" s="26" t="s">
        <v>22</v>
      </c>
      <c r="F12" s="26">
        <v>4</v>
      </c>
      <c r="G12" s="63">
        <v>9.0909090909090917</v>
      </c>
      <c r="H12" s="22">
        <v>22</v>
      </c>
      <c r="I12" s="64">
        <v>39.285714285714285</v>
      </c>
      <c r="J12" s="64">
        <f t="shared" si="0"/>
        <v>48.376623376623378</v>
      </c>
      <c r="K12" s="23">
        <f t="shared" si="1"/>
        <v>24.188311688311689</v>
      </c>
      <c r="L12" s="25" t="s">
        <v>164</v>
      </c>
      <c r="M12" s="22">
        <v>24.188311688311689</v>
      </c>
      <c r="N12" s="24">
        <v>4</v>
      </c>
    </row>
    <row r="13" spans="1:14" ht="55.15" customHeight="1" x14ac:dyDescent="0.25">
      <c r="A13" s="19">
        <v>5</v>
      </c>
      <c r="B13" s="53" t="s">
        <v>221</v>
      </c>
      <c r="C13" s="54" t="s">
        <v>15</v>
      </c>
      <c r="D13" s="20">
        <v>9</v>
      </c>
      <c r="E13" s="20" t="s">
        <v>24</v>
      </c>
      <c r="F13" s="20">
        <v>5</v>
      </c>
      <c r="G13" s="63">
        <v>11.363636363636363</v>
      </c>
      <c r="H13" s="22">
        <v>20</v>
      </c>
      <c r="I13" s="65">
        <v>35.714285714285715</v>
      </c>
      <c r="J13" s="64">
        <f t="shared" si="0"/>
        <v>47.077922077922082</v>
      </c>
      <c r="K13" s="23">
        <f t="shared" si="1"/>
        <v>23.538961038961041</v>
      </c>
      <c r="L13" s="25" t="s">
        <v>164</v>
      </c>
      <c r="M13" s="22">
        <v>23.538961038961041</v>
      </c>
      <c r="N13" s="26">
        <v>4</v>
      </c>
    </row>
    <row r="14" spans="1:14" ht="55.15" customHeight="1" x14ac:dyDescent="0.25">
      <c r="A14" s="19">
        <v>6</v>
      </c>
      <c r="B14" s="53" t="s">
        <v>222</v>
      </c>
      <c r="C14" s="54" t="s">
        <v>13</v>
      </c>
      <c r="D14" s="20">
        <v>9</v>
      </c>
      <c r="E14" s="21" t="s">
        <v>30</v>
      </c>
      <c r="F14" s="21">
        <v>2</v>
      </c>
      <c r="G14" s="63">
        <v>4.5454545454545459</v>
      </c>
      <c r="H14" s="22">
        <v>23</v>
      </c>
      <c r="I14" s="64">
        <v>41.071428571428569</v>
      </c>
      <c r="J14" s="64">
        <f t="shared" si="0"/>
        <v>45.616883116883116</v>
      </c>
      <c r="K14" s="23">
        <f t="shared" si="1"/>
        <v>22.808441558441558</v>
      </c>
      <c r="L14" s="25" t="s">
        <v>164</v>
      </c>
      <c r="M14" s="22">
        <v>22.808441558441558</v>
      </c>
      <c r="N14" s="24">
        <v>5</v>
      </c>
    </row>
    <row r="15" spans="1:14" ht="55.15" customHeight="1" x14ac:dyDescent="0.25">
      <c r="A15" s="19">
        <v>7</v>
      </c>
      <c r="B15" s="53" t="s">
        <v>223</v>
      </c>
      <c r="C15" s="54" t="s">
        <v>13</v>
      </c>
      <c r="D15" s="20">
        <v>9</v>
      </c>
      <c r="E15" s="20" t="s">
        <v>14</v>
      </c>
      <c r="F15" s="20">
        <v>6</v>
      </c>
      <c r="G15" s="63">
        <v>13.636363636363635</v>
      </c>
      <c r="H15" s="22">
        <v>12</v>
      </c>
      <c r="I15" s="64">
        <v>21.428571428571427</v>
      </c>
      <c r="J15" s="64">
        <f t="shared" si="0"/>
        <v>35.064935064935064</v>
      </c>
      <c r="K15" s="23">
        <f t="shared" si="1"/>
        <v>17.532467532467532</v>
      </c>
      <c r="L15" s="25" t="s">
        <v>164</v>
      </c>
      <c r="M15" s="22">
        <v>17.532467532467532</v>
      </c>
      <c r="N15" s="24">
        <v>6</v>
      </c>
    </row>
    <row r="16" spans="1:14" ht="83.25" customHeight="1" x14ac:dyDescent="0.25">
      <c r="A16" s="19">
        <v>8</v>
      </c>
      <c r="B16" s="53" t="s">
        <v>224</v>
      </c>
      <c r="C16" s="54" t="s">
        <v>39</v>
      </c>
      <c r="D16" s="20">
        <v>9</v>
      </c>
      <c r="E16" s="20" t="s">
        <v>31</v>
      </c>
      <c r="F16" s="20">
        <v>3</v>
      </c>
      <c r="G16" s="63">
        <v>6.8181818181818175</v>
      </c>
      <c r="H16" s="22">
        <v>14</v>
      </c>
      <c r="I16" s="64">
        <v>25</v>
      </c>
      <c r="J16" s="64">
        <f t="shared" si="0"/>
        <v>31.818181818181817</v>
      </c>
      <c r="K16" s="23">
        <f t="shared" si="1"/>
        <v>15.909090909090908</v>
      </c>
      <c r="L16" s="25" t="s">
        <v>164</v>
      </c>
      <c r="M16" s="22">
        <v>15.909090909090908</v>
      </c>
      <c r="N16" s="24">
        <v>7</v>
      </c>
    </row>
    <row r="17" spans="1:14" ht="55.15" customHeight="1" x14ac:dyDescent="0.25">
      <c r="A17" s="19">
        <v>9</v>
      </c>
      <c r="B17" s="53" t="s">
        <v>225</v>
      </c>
      <c r="C17" s="54" t="s">
        <v>15</v>
      </c>
      <c r="D17" s="20">
        <v>9</v>
      </c>
      <c r="E17" s="21" t="s">
        <v>17</v>
      </c>
      <c r="F17" s="21">
        <v>4</v>
      </c>
      <c r="G17" s="63">
        <v>9.0909090909090917</v>
      </c>
      <c r="H17" s="22">
        <v>12</v>
      </c>
      <c r="I17" s="65">
        <v>21.428571428571427</v>
      </c>
      <c r="J17" s="64">
        <f t="shared" si="0"/>
        <v>30.519480519480517</v>
      </c>
      <c r="K17" s="23">
        <f t="shared" si="1"/>
        <v>15.259740259740258</v>
      </c>
      <c r="L17" s="25" t="s">
        <v>164</v>
      </c>
      <c r="M17" s="22">
        <v>15.259740259740258</v>
      </c>
      <c r="N17" s="24">
        <v>8</v>
      </c>
    </row>
    <row r="18" spans="1:14" ht="66" customHeight="1" x14ac:dyDescent="0.25">
      <c r="A18" s="19">
        <v>10</v>
      </c>
      <c r="B18" s="53" t="s">
        <v>226</v>
      </c>
      <c r="C18" s="54" t="s">
        <v>15</v>
      </c>
      <c r="D18" s="20">
        <v>9</v>
      </c>
      <c r="E18" s="26" t="s">
        <v>38</v>
      </c>
      <c r="F18" s="26">
        <v>0</v>
      </c>
      <c r="G18" s="63">
        <v>0</v>
      </c>
      <c r="H18" s="22">
        <v>16</v>
      </c>
      <c r="I18" s="64">
        <v>28.571428571428569</v>
      </c>
      <c r="J18" s="64">
        <f t="shared" si="0"/>
        <v>28.571428571428569</v>
      </c>
      <c r="K18" s="23">
        <f t="shared" si="1"/>
        <v>14.285714285714285</v>
      </c>
      <c r="L18" s="25" t="s">
        <v>164</v>
      </c>
      <c r="M18" s="22">
        <v>14.285714285714285</v>
      </c>
      <c r="N18" s="24">
        <v>9</v>
      </c>
    </row>
    <row r="19" spans="1:14" ht="55.15" customHeight="1" x14ac:dyDescent="0.25">
      <c r="A19" s="19">
        <v>11</v>
      </c>
      <c r="B19" s="53" t="s">
        <v>227</v>
      </c>
      <c r="C19" s="54" t="s">
        <v>16</v>
      </c>
      <c r="D19" s="20">
        <v>9</v>
      </c>
      <c r="E19" s="21" t="s">
        <v>23</v>
      </c>
      <c r="F19" s="21">
        <v>2</v>
      </c>
      <c r="G19" s="63">
        <v>4.5454545454545459</v>
      </c>
      <c r="H19" s="22">
        <v>9</v>
      </c>
      <c r="I19" s="65">
        <v>16.071428571428573</v>
      </c>
      <c r="J19" s="64">
        <f t="shared" si="0"/>
        <v>20.61688311688312</v>
      </c>
      <c r="K19" s="23">
        <f t="shared" si="1"/>
        <v>10.30844155844156</v>
      </c>
      <c r="L19" s="25" t="s">
        <v>164</v>
      </c>
      <c r="M19" s="22">
        <v>10.30844155844156</v>
      </c>
      <c r="N19" s="26">
        <v>10</v>
      </c>
    </row>
    <row r="20" spans="1:14" ht="55.15" customHeight="1" x14ac:dyDescent="0.25">
      <c r="A20" s="19">
        <v>12</v>
      </c>
      <c r="B20" s="53" t="s">
        <v>228</v>
      </c>
      <c r="C20" s="54" t="s">
        <v>216</v>
      </c>
      <c r="D20" s="20">
        <v>9</v>
      </c>
      <c r="E20" s="20" t="s">
        <v>28</v>
      </c>
      <c r="F20" s="20">
        <v>0</v>
      </c>
      <c r="G20" s="63">
        <v>0</v>
      </c>
      <c r="H20" s="22">
        <v>11</v>
      </c>
      <c r="I20" s="64">
        <v>19.642857142857142</v>
      </c>
      <c r="J20" s="64">
        <f t="shared" si="0"/>
        <v>19.642857142857142</v>
      </c>
      <c r="K20" s="23">
        <f t="shared" si="1"/>
        <v>9.8214285714285712</v>
      </c>
      <c r="L20" s="25" t="s">
        <v>164</v>
      </c>
      <c r="M20" s="22">
        <v>9.8214285714285712</v>
      </c>
      <c r="N20" s="24">
        <v>10</v>
      </c>
    </row>
    <row r="21" spans="1:14" ht="55.15" customHeight="1" x14ac:dyDescent="0.25">
      <c r="A21" s="19">
        <v>13</v>
      </c>
      <c r="B21" s="53" t="s">
        <v>229</v>
      </c>
      <c r="C21" s="54" t="s">
        <v>13</v>
      </c>
      <c r="D21" s="20">
        <v>9</v>
      </c>
      <c r="E21" s="20" t="s">
        <v>25</v>
      </c>
      <c r="F21" s="20">
        <v>8</v>
      </c>
      <c r="G21" s="63">
        <v>18.181818181818183</v>
      </c>
      <c r="H21" s="22">
        <v>0</v>
      </c>
      <c r="I21" s="64">
        <v>0</v>
      </c>
      <c r="J21" s="64">
        <f t="shared" si="0"/>
        <v>18.181818181818183</v>
      </c>
      <c r="K21" s="23">
        <f t="shared" si="1"/>
        <v>9.0909090909090917</v>
      </c>
      <c r="L21" s="25" t="s">
        <v>164</v>
      </c>
      <c r="M21" s="22">
        <v>9.0909090909090917</v>
      </c>
      <c r="N21" s="24">
        <v>11</v>
      </c>
    </row>
    <row r="22" spans="1:14" ht="55.15" customHeight="1" x14ac:dyDescent="0.25">
      <c r="A22" s="19">
        <v>14</v>
      </c>
      <c r="B22" s="53" t="s">
        <v>230</v>
      </c>
      <c r="C22" s="54" t="s">
        <v>15</v>
      </c>
      <c r="D22" s="20">
        <v>9</v>
      </c>
      <c r="E22" s="26" t="s">
        <v>21</v>
      </c>
      <c r="F22" s="26">
        <v>0</v>
      </c>
      <c r="G22" s="63">
        <v>0</v>
      </c>
      <c r="H22" s="22">
        <v>10</v>
      </c>
      <c r="I22" s="65">
        <v>17.857142857142858</v>
      </c>
      <c r="J22" s="64">
        <f t="shared" si="0"/>
        <v>17.857142857142858</v>
      </c>
      <c r="K22" s="23">
        <f t="shared" si="1"/>
        <v>8.9285714285714288</v>
      </c>
      <c r="L22" s="25" t="s">
        <v>164</v>
      </c>
      <c r="M22" s="22">
        <v>8.9285714285714288</v>
      </c>
      <c r="N22" s="24">
        <v>11</v>
      </c>
    </row>
    <row r="23" spans="1:14" ht="91.9" customHeight="1" x14ac:dyDescent="0.25">
      <c r="A23" s="19">
        <v>15</v>
      </c>
      <c r="B23" s="53" t="s">
        <v>231</v>
      </c>
      <c r="C23" s="54" t="s">
        <v>215</v>
      </c>
      <c r="D23" s="20">
        <v>9</v>
      </c>
      <c r="E23" s="20" t="s">
        <v>27</v>
      </c>
      <c r="F23" s="20">
        <v>0</v>
      </c>
      <c r="G23" s="63">
        <v>0</v>
      </c>
      <c r="H23" s="22">
        <v>8</v>
      </c>
      <c r="I23" s="64">
        <v>14.285714285714285</v>
      </c>
      <c r="J23" s="64">
        <f t="shared" si="0"/>
        <v>14.285714285714285</v>
      </c>
      <c r="K23" s="23">
        <f t="shared" si="1"/>
        <v>7.1428571428571423</v>
      </c>
      <c r="L23" s="25" t="s">
        <v>164</v>
      </c>
      <c r="M23" s="22">
        <v>7.1428571428571423</v>
      </c>
      <c r="N23" s="24">
        <v>12</v>
      </c>
    </row>
    <row r="24" spans="1:14" ht="55.15" customHeight="1" x14ac:dyDescent="0.25">
      <c r="A24" s="19">
        <v>16</v>
      </c>
      <c r="B24" s="53" t="s">
        <v>232</v>
      </c>
      <c r="C24" s="54" t="s">
        <v>15</v>
      </c>
      <c r="D24" s="20">
        <v>9</v>
      </c>
      <c r="E24" s="26" t="s">
        <v>36</v>
      </c>
      <c r="F24" s="26">
        <v>0</v>
      </c>
      <c r="G24" s="63">
        <v>0</v>
      </c>
      <c r="H24" s="22">
        <v>6</v>
      </c>
      <c r="I24" s="65">
        <v>10.714285714285714</v>
      </c>
      <c r="J24" s="64">
        <f t="shared" si="0"/>
        <v>10.714285714285714</v>
      </c>
      <c r="K24" s="23">
        <f t="shared" si="1"/>
        <v>5.3571428571428568</v>
      </c>
      <c r="L24" s="25" t="s">
        <v>164</v>
      </c>
      <c r="M24" s="22">
        <v>5.3571428571428568</v>
      </c>
      <c r="N24" s="26">
        <v>13</v>
      </c>
    </row>
    <row r="25" spans="1:14" ht="20.25" customHeight="1" x14ac:dyDescent="0.25"/>
    <row r="26" spans="1:14" ht="20.25" customHeight="1" x14ac:dyDescent="0.25"/>
    <row r="27" spans="1:14" ht="20.25" customHeight="1" x14ac:dyDescent="0.25"/>
    <row r="28" spans="1:14" ht="20.25" customHeight="1" x14ac:dyDescent="0.25"/>
    <row r="29" spans="1:14" ht="20.25" customHeight="1" x14ac:dyDescent="0.25"/>
    <row r="30" spans="1:14" ht="20.25" customHeight="1" x14ac:dyDescent="0.25"/>
    <row r="31" spans="1:14" ht="20.25" customHeight="1" x14ac:dyDescent="0.25"/>
    <row r="32" spans="1:14" ht="20.25" customHeight="1" x14ac:dyDescent="0.25"/>
    <row r="33" ht="20.25" customHeight="1" x14ac:dyDescent="0.25"/>
    <row r="34" ht="20.25" customHeight="1" x14ac:dyDescent="0.25"/>
    <row r="35" ht="20.25" customHeight="1" x14ac:dyDescent="0.25"/>
    <row r="36" ht="20.25" customHeight="1" x14ac:dyDescent="0.25"/>
    <row r="37" ht="20.25" customHeight="1" x14ac:dyDescent="0.25"/>
    <row r="38" ht="20.25" customHeight="1" x14ac:dyDescent="0.25"/>
    <row r="39" ht="20.25" customHeight="1" x14ac:dyDescent="0.25"/>
    <row r="40" ht="20.25" customHeight="1" x14ac:dyDescent="0.25"/>
    <row r="41" ht="20.25" customHeight="1" x14ac:dyDescent="0.25"/>
    <row r="42" ht="20.25" customHeight="1" x14ac:dyDescent="0.25"/>
    <row r="43" ht="20.25" customHeight="1" x14ac:dyDescent="0.25"/>
    <row r="44" ht="20.25" customHeight="1" x14ac:dyDescent="0.25"/>
    <row r="45" ht="20.25" customHeight="1" x14ac:dyDescent="0.25"/>
    <row r="46" ht="20.25" customHeight="1" x14ac:dyDescent="0.25"/>
    <row r="47" ht="20.25" customHeight="1" x14ac:dyDescent="0.25"/>
    <row r="48" ht="20.25" customHeight="1" x14ac:dyDescent="0.25"/>
    <row r="49" spans="12:13" ht="20.25" customHeight="1" x14ac:dyDescent="0.25"/>
    <row r="50" spans="12:13" ht="20.25" customHeight="1" x14ac:dyDescent="0.25"/>
    <row r="51" spans="12:13" ht="20.25" customHeight="1" x14ac:dyDescent="0.25"/>
    <row r="52" spans="12:13" ht="20.25" customHeight="1" x14ac:dyDescent="0.25"/>
    <row r="53" spans="12:13" ht="20.25" customHeight="1" x14ac:dyDescent="0.25"/>
    <row r="54" spans="12:13" ht="20.25" customHeight="1" x14ac:dyDescent="0.25"/>
    <row r="55" spans="12:13" ht="20.25" customHeight="1" x14ac:dyDescent="0.25"/>
    <row r="56" spans="12:13" ht="20.25" customHeight="1" x14ac:dyDescent="0.25"/>
    <row r="57" spans="12:13" ht="20.25" customHeight="1" x14ac:dyDescent="0.25"/>
    <row r="58" spans="12:13" ht="20.25" customHeight="1" x14ac:dyDescent="0.25"/>
    <row r="59" spans="12:13" ht="20.25" customHeight="1" x14ac:dyDescent="0.25"/>
    <row r="60" spans="12:13" ht="20.25" customHeight="1" x14ac:dyDescent="0.25"/>
    <row r="61" spans="12:13" x14ac:dyDescent="0.25">
      <c r="L61" s="27"/>
      <c r="M61" s="27"/>
    </row>
    <row r="62" spans="12:13" x14ac:dyDescent="0.25">
      <c r="L62" s="27"/>
      <c r="M62" s="27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view="pageBreakPreview" topLeftCell="A37" zoomScale="75" zoomScaleNormal="100" zoomScaleSheetLayoutView="75" workbookViewId="0">
      <selection activeCell="G14" sqref="G14"/>
    </sheetView>
  </sheetViews>
  <sheetFormatPr defaultRowHeight="15" x14ac:dyDescent="0.25"/>
  <cols>
    <col min="1" max="1" width="3" customWidth="1"/>
    <col min="2" max="2" width="6.42578125" customWidth="1"/>
    <col min="3" max="3" width="21.85546875" customWidth="1"/>
    <col min="4" max="4" width="18.42578125" customWidth="1"/>
    <col min="5" max="5" width="8.7109375" customWidth="1"/>
    <col min="6" max="6" width="11.5703125" customWidth="1"/>
    <col min="7" max="7" width="12" customWidth="1"/>
    <col min="8" max="8" width="11.7109375" customWidth="1"/>
    <col min="9" max="9" width="11.5703125" customWidth="1"/>
    <col min="10" max="10" width="10.42578125" customWidth="1"/>
    <col min="11" max="11" width="11.5703125" customWidth="1"/>
    <col min="13" max="13" width="12.42578125" customWidth="1"/>
  </cols>
  <sheetData>
    <row r="1" spans="1:15" x14ac:dyDescent="0.25">
      <c r="A1" s="6"/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33"/>
      <c r="N1" s="33"/>
      <c r="O1" s="33"/>
    </row>
    <row r="2" spans="1:15" x14ac:dyDescent="0.25">
      <c r="A2" s="6"/>
      <c r="B2" s="67" t="s">
        <v>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33"/>
      <c r="N2" s="33"/>
      <c r="O2" s="33"/>
    </row>
    <row r="3" spans="1:15" x14ac:dyDescent="0.25">
      <c r="A3" s="6"/>
      <c r="B3" s="67" t="s">
        <v>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33"/>
      <c r="N3" s="33"/>
      <c r="O3" s="33"/>
    </row>
    <row r="4" spans="1:15" x14ac:dyDescent="0.25">
      <c r="A4" s="6"/>
      <c r="B4" s="67" t="s">
        <v>157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33"/>
      <c r="N4" s="33"/>
      <c r="O4" s="33"/>
    </row>
    <row r="5" spans="1:15" x14ac:dyDescent="0.25">
      <c r="A5" s="6"/>
      <c r="B5" s="29"/>
      <c r="C5" s="29"/>
      <c r="D5" s="29"/>
      <c r="E5" s="29"/>
      <c r="F5" s="30"/>
      <c r="G5" s="29"/>
      <c r="H5" s="29"/>
      <c r="I5" s="29"/>
      <c r="J5" s="31"/>
      <c r="K5" s="29"/>
      <c r="L5" s="29"/>
      <c r="M5" s="32"/>
      <c r="N5" s="32"/>
      <c r="O5" s="33"/>
    </row>
    <row r="6" spans="1:15" x14ac:dyDescent="0.25">
      <c r="A6" s="6"/>
      <c r="B6" s="34"/>
      <c r="C6" s="35" t="s">
        <v>3</v>
      </c>
      <c r="D6" s="29" t="s">
        <v>235</v>
      </c>
      <c r="E6" s="36" t="s">
        <v>4</v>
      </c>
      <c r="F6" s="37"/>
      <c r="G6" s="38"/>
      <c r="H6" s="38"/>
      <c r="I6" s="33" t="s">
        <v>5</v>
      </c>
      <c r="J6" s="39"/>
      <c r="K6" s="33"/>
      <c r="L6" s="46">
        <v>100</v>
      </c>
      <c r="M6" s="46"/>
      <c r="N6" s="46"/>
      <c r="O6" s="40"/>
    </row>
    <row r="7" spans="1:15" x14ac:dyDescent="0.25">
      <c r="A7" s="6"/>
      <c r="B7" s="31"/>
      <c r="C7" s="31"/>
      <c r="D7" s="31"/>
      <c r="E7" s="31"/>
      <c r="F7" s="41"/>
      <c r="G7" s="31"/>
      <c r="H7" s="31"/>
      <c r="I7" s="31"/>
      <c r="J7" s="31"/>
      <c r="K7" s="31"/>
      <c r="L7" s="31"/>
      <c r="M7" s="42"/>
      <c r="N7" s="42"/>
      <c r="O7" s="31"/>
    </row>
    <row r="8" spans="1:15" ht="90" x14ac:dyDescent="0.25">
      <c r="A8" s="6"/>
      <c r="B8" s="43" t="s">
        <v>6</v>
      </c>
      <c r="C8" s="15" t="s">
        <v>233</v>
      </c>
      <c r="D8" s="16" t="s">
        <v>7</v>
      </c>
      <c r="E8" s="15" t="s">
        <v>8</v>
      </c>
      <c r="F8" s="15" t="s">
        <v>190</v>
      </c>
      <c r="G8" s="15" t="s">
        <v>159</v>
      </c>
      <c r="H8" s="15" t="s">
        <v>191</v>
      </c>
      <c r="I8" s="15" t="s">
        <v>161</v>
      </c>
      <c r="J8" s="15" t="s">
        <v>192</v>
      </c>
      <c r="K8" s="15" t="s">
        <v>163</v>
      </c>
      <c r="L8" s="17" t="s">
        <v>9</v>
      </c>
      <c r="M8" s="18" t="s">
        <v>10</v>
      </c>
      <c r="N8" s="18" t="s">
        <v>11</v>
      </c>
      <c r="O8" s="15" t="s">
        <v>12</v>
      </c>
    </row>
    <row r="9" spans="1:15" ht="37.9" customHeight="1" x14ac:dyDescent="0.25">
      <c r="B9" s="44">
        <v>1</v>
      </c>
      <c r="C9" s="54" t="s">
        <v>48</v>
      </c>
      <c r="D9" s="54" t="s">
        <v>13</v>
      </c>
      <c r="E9" s="47">
        <v>10</v>
      </c>
      <c r="F9" s="20" t="s">
        <v>78</v>
      </c>
      <c r="G9" s="20">
        <v>14</v>
      </c>
      <c r="H9" s="58">
        <v>31.818181818181817</v>
      </c>
      <c r="I9" s="48">
        <v>36</v>
      </c>
      <c r="J9" s="57">
        <v>60</v>
      </c>
      <c r="K9" s="57">
        <f t="shared" ref="K9:K40" si="0">H9+J9</f>
        <v>91.818181818181813</v>
      </c>
      <c r="L9" s="49">
        <f t="shared" ref="L9:L40" si="1">K9/2</f>
        <v>45.909090909090907</v>
      </c>
      <c r="M9" s="50" t="s">
        <v>164</v>
      </c>
      <c r="N9" s="51">
        <v>45.909090909090907</v>
      </c>
      <c r="O9" s="19">
        <v>1</v>
      </c>
    </row>
    <row r="10" spans="1:15" ht="49.15" customHeight="1" x14ac:dyDescent="0.25">
      <c r="B10" s="44">
        <v>2</v>
      </c>
      <c r="C10" s="54" t="s">
        <v>52</v>
      </c>
      <c r="D10" s="54" t="s">
        <v>13</v>
      </c>
      <c r="E10" s="47">
        <v>10</v>
      </c>
      <c r="F10" s="20" t="s">
        <v>70</v>
      </c>
      <c r="G10" s="20">
        <v>8</v>
      </c>
      <c r="H10" s="58">
        <v>18.181818181818183</v>
      </c>
      <c r="I10" s="48">
        <v>42</v>
      </c>
      <c r="J10" s="57">
        <v>70</v>
      </c>
      <c r="K10" s="57">
        <f t="shared" si="0"/>
        <v>88.181818181818187</v>
      </c>
      <c r="L10" s="49">
        <f t="shared" si="1"/>
        <v>44.090909090909093</v>
      </c>
      <c r="M10" s="50" t="s">
        <v>164</v>
      </c>
      <c r="N10" s="51">
        <v>44.090909090909093</v>
      </c>
      <c r="O10" s="19">
        <v>2</v>
      </c>
    </row>
    <row r="11" spans="1:15" ht="43.15" customHeight="1" x14ac:dyDescent="0.25">
      <c r="B11" s="44">
        <v>3</v>
      </c>
      <c r="C11" s="54" t="s">
        <v>49</v>
      </c>
      <c r="D11" s="54" t="s">
        <v>13</v>
      </c>
      <c r="E11" s="47">
        <v>10</v>
      </c>
      <c r="F11" s="20" t="s">
        <v>80</v>
      </c>
      <c r="G11" s="20">
        <v>12</v>
      </c>
      <c r="H11" s="59">
        <v>27.27272727272727</v>
      </c>
      <c r="I11" s="60">
        <v>35</v>
      </c>
      <c r="J11" s="57">
        <v>58.333333333333336</v>
      </c>
      <c r="K11" s="57">
        <f t="shared" si="0"/>
        <v>85.606060606060609</v>
      </c>
      <c r="L11" s="49">
        <f t="shared" si="1"/>
        <v>42.803030303030305</v>
      </c>
      <c r="M11" s="50" t="s">
        <v>164</v>
      </c>
      <c r="N11" s="51">
        <v>42.803030303030305</v>
      </c>
      <c r="O11" s="19">
        <v>3</v>
      </c>
    </row>
    <row r="12" spans="1:15" ht="37.9" customHeight="1" x14ac:dyDescent="0.25">
      <c r="B12" s="44">
        <v>4</v>
      </c>
      <c r="C12" s="54" t="s">
        <v>47</v>
      </c>
      <c r="D12" s="54" t="s">
        <v>13</v>
      </c>
      <c r="E12" s="47">
        <v>10</v>
      </c>
      <c r="F12" s="20" t="s">
        <v>57</v>
      </c>
      <c r="G12" s="20">
        <v>8</v>
      </c>
      <c r="H12" s="58">
        <v>18.181818181818183</v>
      </c>
      <c r="I12" s="48">
        <v>38</v>
      </c>
      <c r="J12" s="57">
        <v>63.333333333333329</v>
      </c>
      <c r="K12" s="57">
        <f t="shared" si="0"/>
        <v>81.515151515151516</v>
      </c>
      <c r="L12" s="49">
        <f t="shared" si="1"/>
        <v>40.757575757575758</v>
      </c>
      <c r="M12" s="50" t="s">
        <v>164</v>
      </c>
      <c r="N12" s="51">
        <v>40.757575757575758</v>
      </c>
      <c r="O12" s="19">
        <v>4</v>
      </c>
    </row>
    <row r="13" spans="1:15" ht="45.6" customHeight="1" x14ac:dyDescent="0.25">
      <c r="B13" s="44">
        <v>5</v>
      </c>
      <c r="C13" s="54" t="s">
        <v>43</v>
      </c>
      <c r="D13" s="54" t="s">
        <v>13</v>
      </c>
      <c r="E13" s="47">
        <v>10</v>
      </c>
      <c r="F13" s="20" t="s">
        <v>65</v>
      </c>
      <c r="G13" s="20">
        <v>7</v>
      </c>
      <c r="H13" s="59">
        <v>15.909090909090908</v>
      </c>
      <c r="I13" s="60">
        <v>38</v>
      </c>
      <c r="J13" s="57">
        <v>63.333333333333329</v>
      </c>
      <c r="K13" s="57">
        <f t="shared" si="0"/>
        <v>79.242424242424235</v>
      </c>
      <c r="L13" s="49">
        <f t="shared" si="1"/>
        <v>39.621212121212118</v>
      </c>
      <c r="M13" s="50" t="s">
        <v>164</v>
      </c>
      <c r="N13" s="51">
        <v>39.621212121212118</v>
      </c>
      <c r="O13" s="19">
        <v>5</v>
      </c>
    </row>
    <row r="14" spans="1:15" ht="49.15" customHeight="1" x14ac:dyDescent="0.25">
      <c r="B14" s="44">
        <v>6</v>
      </c>
      <c r="C14" s="54" t="s">
        <v>44</v>
      </c>
      <c r="D14" s="54" t="s">
        <v>13</v>
      </c>
      <c r="E14" s="47">
        <v>10</v>
      </c>
      <c r="F14" s="20" t="s">
        <v>83</v>
      </c>
      <c r="G14" s="20">
        <v>8</v>
      </c>
      <c r="H14" s="59">
        <v>18.181818181818183</v>
      </c>
      <c r="I14" s="60">
        <v>35</v>
      </c>
      <c r="J14" s="57">
        <v>58.333333333333336</v>
      </c>
      <c r="K14" s="57">
        <f t="shared" si="0"/>
        <v>76.515151515151516</v>
      </c>
      <c r="L14" s="49">
        <f t="shared" si="1"/>
        <v>38.257575757575758</v>
      </c>
      <c r="M14" s="50" t="s">
        <v>164</v>
      </c>
      <c r="N14" s="51">
        <v>38.257575757575758</v>
      </c>
      <c r="O14" s="19">
        <v>6</v>
      </c>
    </row>
    <row r="15" spans="1:15" ht="43.15" customHeight="1" x14ac:dyDescent="0.25">
      <c r="B15" s="44">
        <v>7</v>
      </c>
      <c r="C15" s="54" t="s">
        <v>41</v>
      </c>
      <c r="D15" s="54" t="s">
        <v>15</v>
      </c>
      <c r="E15" s="47">
        <v>10</v>
      </c>
      <c r="F15" s="20" t="s">
        <v>61</v>
      </c>
      <c r="G15" s="20">
        <v>5</v>
      </c>
      <c r="H15" s="59">
        <v>11.363636363636363</v>
      </c>
      <c r="I15" s="60">
        <v>36</v>
      </c>
      <c r="J15" s="57">
        <v>60</v>
      </c>
      <c r="K15" s="57">
        <f t="shared" si="0"/>
        <v>71.36363636363636</v>
      </c>
      <c r="L15" s="49">
        <f t="shared" si="1"/>
        <v>35.68181818181818</v>
      </c>
      <c r="M15" s="50" t="s">
        <v>164</v>
      </c>
      <c r="N15" s="51">
        <v>35.68181818181818</v>
      </c>
      <c r="O15" s="19">
        <v>7</v>
      </c>
    </row>
    <row r="16" spans="1:15" ht="45.6" customHeight="1" x14ac:dyDescent="0.25">
      <c r="B16" s="44">
        <v>8</v>
      </c>
      <c r="C16" s="54" t="s">
        <v>194</v>
      </c>
      <c r="D16" s="54" t="s">
        <v>15</v>
      </c>
      <c r="E16" s="47">
        <v>10</v>
      </c>
      <c r="F16" s="20" t="s">
        <v>85</v>
      </c>
      <c r="G16" s="20">
        <v>6</v>
      </c>
      <c r="H16" s="59">
        <v>13.636363636363635</v>
      </c>
      <c r="I16" s="60">
        <v>34</v>
      </c>
      <c r="J16" s="57">
        <v>56.666666666666664</v>
      </c>
      <c r="K16" s="57">
        <f t="shared" si="0"/>
        <v>70.303030303030297</v>
      </c>
      <c r="L16" s="49">
        <f t="shared" si="1"/>
        <v>35.151515151515149</v>
      </c>
      <c r="M16" s="50" t="s">
        <v>164</v>
      </c>
      <c r="N16" s="51">
        <v>35.151515151515149</v>
      </c>
      <c r="O16" s="19">
        <v>8</v>
      </c>
    </row>
    <row r="17" spans="2:15" ht="37.9" customHeight="1" x14ac:dyDescent="0.25">
      <c r="B17" s="44">
        <v>9</v>
      </c>
      <c r="C17" s="54" t="s">
        <v>195</v>
      </c>
      <c r="D17" s="54" t="s">
        <v>13</v>
      </c>
      <c r="E17" s="47">
        <v>10</v>
      </c>
      <c r="F17" s="20" t="s">
        <v>71</v>
      </c>
      <c r="G17" s="20">
        <v>3</v>
      </c>
      <c r="H17" s="59">
        <v>6.8181818181818175</v>
      </c>
      <c r="I17" s="60">
        <v>37</v>
      </c>
      <c r="J17" s="57">
        <v>61.666666666666671</v>
      </c>
      <c r="K17" s="57">
        <f t="shared" si="0"/>
        <v>68.484848484848484</v>
      </c>
      <c r="L17" s="49">
        <f t="shared" si="1"/>
        <v>34.242424242424242</v>
      </c>
      <c r="M17" s="50" t="s">
        <v>164</v>
      </c>
      <c r="N17" s="51">
        <v>34.242424242424242</v>
      </c>
      <c r="O17" s="19">
        <v>9</v>
      </c>
    </row>
    <row r="18" spans="2:15" ht="37.9" customHeight="1" x14ac:dyDescent="0.25">
      <c r="B18" s="44">
        <v>10</v>
      </c>
      <c r="C18" s="54" t="s">
        <v>196</v>
      </c>
      <c r="D18" s="54" t="s">
        <v>15</v>
      </c>
      <c r="E18" s="47">
        <v>10</v>
      </c>
      <c r="F18" s="20" t="s">
        <v>86</v>
      </c>
      <c r="G18" s="20">
        <v>7</v>
      </c>
      <c r="H18" s="59">
        <v>15.909090909090908</v>
      </c>
      <c r="I18" s="60">
        <v>31</v>
      </c>
      <c r="J18" s="57">
        <v>51.666666666666671</v>
      </c>
      <c r="K18" s="57">
        <f t="shared" si="0"/>
        <v>67.575757575757578</v>
      </c>
      <c r="L18" s="49">
        <f t="shared" si="1"/>
        <v>33.787878787878789</v>
      </c>
      <c r="M18" s="50" t="s">
        <v>164</v>
      </c>
      <c r="N18" s="51">
        <v>33.787878787878789</v>
      </c>
      <c r="O18" s="19">
        <v>9</v>
      </c>
    </row>
    <row r="19" spans="2:15" ht="37.9" customHeight="1" x14ac:dyDescent="0.25">
      <c r="B19" s="44">
        <v>11</v>
      </c>
      <c r="C19" s="54" t="s">
        <v>50</v>
      </c>
      <c r="D19" s="54" t="s">
        <v>13</v>
      </c>
      <c r="E19" s="47">
        <v>10</v>
      </c>
      <c r="F19" s="20" t="s">
        <v>63</v>
      </c>
      <c r="G19" s="20">
        <v>4</v>
      </c>
      <c r="H19" s="59">
        <v>9.0909090909090917</v>
      </c>
      <c r="I19" s="60">
        <v>33</v>
      </c>
      <c r="J19" s="57">
        <v>55.000000000000007</v>
      </c>
      <c r="K19" s="57">
        <f t="shared" si="0"/>
        <v>64.090909090909093</v>
      </c>
      <c r="L19" s="49">
        <f t="shared" si="1"/>
        <v>32.045454545454547</v>
      </c>
      <c r="M19" s="50" t="s">
        <v>164</v>
      </c>
      <c r="N19" s="51">
        <v>32.045454545454547</v>
      </c>
      <c r="O19" s="19">
        <v>10</v>
      </c>
    </row>
    <row r="20" spans="2:15" ht="37.9" customHeight="1" x14ac:dyDescent="0.25">
      <c r="B20" s="44">
        <v>12</v>
      </c>
      <c r="C20" s="54" t="s">
        <v>197</v>
      </c>
      <c r="D20" s="54" t="s">
        <v>13</v>
      </c>
      <c r="E20" s="47">
        <v>10</v>
      </c>
      <c r="F20" s="20" t="s">
        <v>74</v>
      </c>
      <c r="G20" s="20">
        <v>6</v>
      </c>
      <c r="H20" s="59">
        <v>13.636363636363635</v>
      </c>
      <c r="I20" s="60">
        <v>30</v>
      </c>
      <c r="J20" s="57">
        <v>50</v>
      </c>
      <c r="K20" s="57">
        <f t="shared" si="0"/>
        <v>63.636363636363633</v>
      </c>
      <c r="L20" s="49">
        <f t="shared" si="1"/>
        <v>31.818181818181817</v>
      </c>
      <c r="M20" s="50" t="s">
        <v>164</v>
      </c>
      <c r="N20" s="51">
        <v>31.818181818181817</v>
      </c>
      <c r="O20" s="19">
        <v>10</v>
      </c>
    </row>
    <row r="21" spans="2:15" ht="37.9" customHeight="1" x14ac:dyDescent="0.25">
      <c r="B21" s="44">
        <v>13</v>
      </c>
      <c r="C21" s="54" t="s">
        <v>51</v>
      </c>
      <c r="D21" s="54" t="s">
        <v>13</v>
      </c>
      <c r="E21" s="47">
        <v>10</v>
      </c>
      <c r="F21" s="20" t="s">
        <v>60</v>
      </c>
      <c r="G21" s="20">
        <v>5</v>
      </c>
      <c r="H21" s="59">
        <v>11.363636363636363</v>
      </c>
      <c r="I21" s="60">
        <v>31</v>
      </c>
      <c r="J21" s="57">
        <v>51.666666666666671</v>
      </c>
      <c r="K21" s="57">
        <f t="shared" si="0"/>
        <v>63.030303030303031</v>
      </c>
      <c r="L21" s="49">
        <f t="shared" si="1"/>
        <v>31.515151515151516</v>
      </c>
      <c r="M21" s="50" t="s">
        <v>164</v>
      </c>
      <c r="N21" s="51">
        <v>31.515151515151516</v>
      </c>
      <c r="O21" s="19">
        <v>10</v>
      </c>
    </row>
    <row r="22" spans="2:15" ht="37.9" customHeight="1" x14ac:dyDescent="0.25">
      <c r="B22" s="44">
        <v>14</v>
      </c>
      <c r="C22" s="54" t="s">
        <v>156</v>
      </c>
      <c r="D22" s="54" t="s">
        <v>13</v>
      </c>
      <c r="E22" s="47">
        <v>10</v>
      </c>
      <c r="F22" s="20" t="s">
        <v>72</v>
      </c>
      <c r="G22" s="20">
        <v>5</v>
      </c>
      <c r="H22" s="58">
        <v>11.363636363636363</v>
      </c>
      <c r="I22" s="48">
        <v>30</v>
      </c>
      <c r="J22" s="57">
        <v>50</v>
      </c>
      <c r="K22" s="57">
        <f t="shared" si="0"/>
        <v>61.36363636363636</v>
      </c>
      <c r="L22" s="49">
        <f t="shared" si="1"/>
        <v>30.68181818181818</v>
      </c>
      <c r="M22" s="50" t="s">
        <v>164</v>
      </c>
      <c r="N22" s="51">
        <v>30.68181818181818</v>
      </c>
      <c r="O22" s="19">
        <v>11</v>
      </c>
    </row>
    <row r="23" spans="2:15" ht="48" customHeight="1" x14ac:dyDescent="0.25">
      <c r="B23" s="44">
        <v>15</v>
      </c>
      <c r="C23" s="54" t="s">
        <v>45</v>
      </c>
      <c r="D23" s="54" t="s">
        <v>19</v>
      </c>
      <c r="E23" s="47">
        <v>10</v>
      </c>
      <c r="F23" s="20" t="s">
        <v>59</v>
      </c>
      <c r="G23" s="20">
        <v>4</v>
      </c>
      <c r="H23" s="59">
        <v>9.0909090909090917</v>
      </c>
      <c r="I23" s="60">
        <v>31</v>
      </c>
      <c r="J23" s="57">
        <v>51.666666666666671</v>
      </c>
      <c r="K23" s="57">
        <f t="shared" si="0"/>
        <v>60.757575757575765</v>
      </c>
      <c r="L23" s="49">
        <f t="shared" si="1"/>
        <v>30.378787878787882</v>
      </c>
      <c r="M23" s="50" t="s">
        <v>164</v>
      </c>
      <c r="N23" s="51">
        <v>30.378787878787882</v>
      </c>
      <c r="O23" s="19">
        <v>12</v>
      </c>
    </row>
    <row r="24" spans="2:15" ht="45.6" customHeight="1" x14ac:dyDescent="0.25">
      <c r="B24" s="44">
        <v>16</v>
      </c>
      <c r="C24" s="54" t="s">
        <v>198</v>
      </c>
      <c r="D24" s="54" t="s">
        <v>15</v>
      </c>
      <c r="E24" s="47">
        <v>10</v>
      </c>
      <c r="F24" s="20" t="s">
        <v>56</v>
      </c>
      <c r="G24" s="20">
        <v>4</v>
      </c>
      <c r="H24" s="59">
        <v>9.0909090909090917</v>
      </c>
      <c r="I24" s="60">
        <v>31</v>
      </c>
      <c r="J24" s="57">
        <v>51.666666666666671</v>
      </c>
      <c r="K24" s="57">
        <f t="shared" si="0"/>
        <v>60.757575757575765</v>
      </c>
      <c r="L24" s="49">
        <f t="shared" si="1"/>
        <v>30.378787878787882</v>
      </c>
      <c r="M24" s="50" t="s">
        <v>164</v>
      </c>
      <c r="N24" s="51">
        <v>30.378787878787882</v>
      </c>
      <c r="O24" s="19">
        <v>12</v>
      </c>
    </row>
    <row r="25" spans="2:15" ht="37.9" customHeight="1" x14ac:dyDescent="0.25">
      <c r="B25" s="44">
        <v>17</v>
      </c>
      <c r="C25" s="54" t="s">
        <v>199</v>
      </c>
      <c r="D25" s="54" t="s">
        <v>15</v>
      </c>
      <c r="E25" s="47">
        <v>10</v>
      </c>
      <c r="F25" s="20" t="s">
        <v>76</v>
      </c>
      <c r="G25" s="20">
        <v>6</v>
      </c>
      <c r="H25" s="59">
        <v>13.636363636363635</v>
      </c>
      <c r="I25" s="60">
        <v>27</v>
      </c>
      <c r="J25" s="57">
        <v>45</v>
      </c>
      <c r="K25" s="57">
        <f t="shared" si="0"/>
        <v>58.636363636363633</v>
      </c>
      <c r="L25" s="49">
        <f t="shared" si="1"/>
        <v>29.318181818181817</v>
      </c>
      <c r="M25" s="50" t="s">
        <v>164</v>
      </c>
      <c r="N25" s="51">
        <v>29.318181818181817</v>
      </c>
      <c r="O25" s="19">
        <v>13</v>
      </c>
    </row>
    <row r="26" spans="2:15" ht="45.75" customHeight="1" x14ac:dyDescent="0.25">
      <c r="B26" s="44">
        <v>18</v>
      </c>
      <c r="C26" s="54" t="s">
        <v>53</v>
      </c>
      <c r="D26" s="54" t="s">
        <v>15</v>
      </c>
      <c r="E26" s="47">
        <v>10</v>
      </c>
      <c r="F26" s="20" t="s">
        <v>79</v>
      </c>
      <c r="G26" s="20">
        <v>5</v>
      </c>
      <c r="H26" s="59">
        <v>11.363636363636363</v>
      </c>
      <c r="I26" s="60">
        <v>28</v>
      </c>
      <c r="J26" s="57">
        <v>46.666666666666664</v>
      </c>
      <c r="K26" s="57">
        <f t="shared" si="0"/>
        <v>58.030303030303031</v>
      </c>
      <c r="L26" s="49">
        <f t="shared" si="1"/>
        <v>29.015151515151516</v>
      </c>
      <c r="M26" s="50" t="s">
        <v>164</v>
      </c>
      <c r="N26" s="51">
        <v>29.015151515151516</v>
      </c>
      <c r="O26" s="19">
        <v>13</v>
      </c>
    </row>
    <row r="27" spans="2:15" ht="65.25" customHeight="1" x14ac:dyDescent="0.25">
      <c r="B27" s="44">
        <v>19</v>
      </c>
      <c r="C27" s="54" t="s">
        <v>200</v>
      </c>
      <c r="D27" s="54" t="s">
        <v>29</v>
      </c>
      <c r="E27" s="47">
        <v>10</v>
      </c>
      <c r="F27" s="20" t="s">
        <v>82</v>
      </c>
      <c r="G27" s="20">
        <v>4</v>
      </c>
      <c r="H27" s="58">
        <v>9.0909090909090917</v>
      </c>
      <c r="I27" s="48">
        <v>28</v>
      </c>
      <c r="J27" s="57">
        <v>46.666666666666664</v>
      </c>
      <c r="K27" s="57">
        <f t="shared" si="0"/>
        <v>55.757575757575758</v>
      </c>
      <c r="L27" s="49">
        <f t="shared" si="1"/>
        <v>27.878787878787879</v>
      </c>
      <c r="M27" s="50" t="s">
        <v>164</v>
      </c>
      <c r="N27" s="51">
        <v>27.878787878787879</v>
      </c>
      <c r="O27" s="19">
        <v>14</v>
      </c>
    </row>
    <row r="28" spans="2:15" ht="45" customHeight="1" x14ac:dyDescent="0.25">
      <c r="B28" s="44">
        <v>20</v>
      </c>
      <c r="C28" s="54" t="s">
        <v>42</v>
      </c>
      <c r="D28" s="54" t="s">
        <v>16</v>
      </c>
      <c r="E28" s="47">
        <v>10</v>
      </c>
      <c r="F28" s="20" t="s">
        <v>64</v>
      </c>
      <c r="G28" s="20">
        <v>4</v>
      </c>
      <c r="H28" s="58">
        <v>9.0909090909090917</v>
      </c>
      <c r="I28" s="48">
        <v>28</v>
      </c>
      <c r="J28" s="57">
        <v>46.666666666666664</v>
      </c>
      <c r="K28" s="57">
        <f t="shared" si="0"/>
        <v>55.757575757575758</v>
      </c>
      <c r="L28" s="49">
        <f t="shared" si="1"/>
        <v>27.878787878787879</v>
      </c>
      <c r="M28" s="50" t="s">
        <v>164</v>
      </c>
      <c r="N28" s="51">
        <v>27.878787878787879</v>
      </c>
      <c r="O28" s="19">
        <v>14</v>
      </c>
    </row>
    <row r="29" spans="2:15" ht="45.6" customHeight="1" x14ac:dyDescent="0.25">
      <c r="B29" s="44">
        <v>21</v>
      </c>
      <c r="C29" s="54" t="s">
        <v>201</v>
      </c>
      <c r="D29" s="54" t="s">
        <v>15</v>
      </c>
      <c r="E29" s="47">
        <v>10</v>
      </c>
      <c r="F29" s="20" t="s">
        <v>58</v>
      </c>
      <c r="G29" s="20">
        <v>4</v>
      </c>
      <c r="H29" s="59">
        <v>9.0909090909090917</v>
      </c>
      <c r="I29" s="60">
        <v>27</v>
      </c>
      <c r="J29" s="57">
        <v>45</v>
      </c>
      <c r="K29" s="57">
        <f t="shared" si="0"/>
        <v>54.090909090909093</v>
      </c>
      <c r="L29" s="49">
        <f t="shared" si="1"/>
        <v>27.045454545454547</v>
      </c>
      <c r="M29" s="50" t="s">
        <v>164</v>
      </c>
      <c r="N29" s="51">
        <v>27.045454545454547</v>
      </c>
      <c r="O29" s="19">
        <v>15</v>
      </c>
    </row>
    <row r="30" spans="2:15" ht="45.6" customHeight="1" x14ac:dyDescent="0.25">
      <c r="B30" s="44">
        <v>22</v>
      </c>
      <c r="C30" s="54" t="s">
        <v>202</v>
      </c>
      <c r="D30" s="54" t="s">
        <v>15</v>
      </c>
      <c r="E30" s="47">
        <v>10</v>
      </c>
      <c r="F30" s="20" t="s">
        <v>66</v>
      </c>
      <c r="G30" s="20">
        <v>5</v>
      </c>
      <c r="H30" s="59">
        <v>11.363636363636363</v>
      </c>
      <c r="I30" s="60">
        <v>24</v>
      </c>
      <c r="J30" s="57">
        <v>40</v>
      </c>
      <c r="K30" s="57">
        <f t="shared" si="0"/>
        <v>51.36363636363636</v>
      </c>
      <c r="L30" s="49">
        <f t="shared" si="1"/>
        <v>25.68181818181818</v>
      </c>
      <c r="M30" s="50" t="s">
        <v>164</v>
      </c>
      <c r="N30" s="51">
        <v>25.68181818181818</v>
      </c>
      <c r="O30" s="19">
        <v>16</v>
      </c>
    </row>
    <row r="31" spans="2:15" ht="49.15" customHeight="1" x14ac:dyDescent="0.25">
      <c r="B31" s="44">
        <v>23</v>
      </c>
      <c r="C31" s="54" t="s">
        <v>203</v>
      </c>
      <c r="D31" s="54" t="s">
        <v>15</v>
      </c>
      <c r="E31" s="47">
        <v>10</v>
      </c>
      <c r="F31" s="20" t="s">
        <v>81</v>
      </c>
      <c r="G31" s="20">
        <v>5</v>
      </c>
      <c r="H31" s="59">
        <v>11.363636363636363</v>
      </c>
      <c r="I31" s="60">
        <v>21</v>
      </c>
      <c r="J31" s="57">
        <v>35</v>
      </c>
      <c r="K31" s="57">
        <f t="shared" si="0"/>
        <v>46.36363636363636</v>
      </c>
      <c r="L31" s="49">
        <f t="shared" si="1"/>
        <v>23.18181818181818</v>
      </c>
      <c r="M31" s="50" t="s">
        <v>164</v>
      </c>
      <c r="N31" s="51">
        <v>23.18181818181818</v>
      </c>
      <c r="O31" s="19">
        <v>17</v>
      </c>
    </row>
    <row r="32" spans="2:15" ht="45.6" customHeight="1" x14ac:dyDescent="0.25">
      <c r="B32" s="44">
        <v>24</v>
      </c>
      <c r="C32" s="54" t="s">
        <v>46</v>
      </c>
      <c r="D32" s="54" t="s">
        <v>20</v>
      </c>
      <c r="E32" s="47">
        <v>10</v>
      </c>
      <c r="F32" s="20" t="s">
        <v>73</v>
      </c>
      <c r="G32" s="20">
        <v>7</v>
      </c>
      <c r="H32" s="58">
        <v>15.909090909090908</v>
      </c>
      <c r="I32" s="48">
        <v>18</v>
      </c>
      <c r="J32" s="57">
        <v>30</v>
      </c>
      <c r="K32" s="57">
        <f t="shared" si="0"/>
        <v>45.909090909090907</v>
      </c>
      <c r="L32" s="49">
        <f t="shared" si="1"/>
        <v>22.954545454545453</v>
      </c>
      <c r="M32" s="50" t="s">
        <v>164</v>
      </c>
      <c r="N32" s="51">
        <v>22.954545454545453</v>
      </c>
      <c r="O32" s="19">
        <v>17</v>
      </c>
    </row>
    <row r="33" spans="2:15" ht="47.45" customHeight="1" x14ac:dyDescent="0.25">
      <c r="B33" s="44">
        <v>25</v>
      </c>
      <c r="C33" s="54" t="s">
        <v>204</v>
      </c>
      <c r="D33" s="54" t="s">
        <v>15</v>
      </c>
      <c r="E33" s="47">
        <v>10</v>
      </c>
      <c r="F33" s="20" t="s">
        <v>84</v>
      </c>
      <c r="G33" s="20">
        <v>3</v>
      </c>
      <c r="H33" s="59">
        <v>6.8181818181818175</v>
      </c>
      <c r="I33" s="60">
        <v>23</v>
      </c>
      <c r="J33" s="57">
        <v>38.333333333333336</v>
      </c>
      <c r="K33" s="57">
        <f t="shared" si="0"/>
        <v>45.151515151515156</v>
      </c>
      <c r="L33" s="49">
        <f t="shared" si="1"/>
        <v>22.575757575757578</v>
      </c>
      <c r="M33" s="50" t="s">
        <v>164</v>
      </c>
      <c r="N33" s="51">
        <v>22.575757575757578</v>
      </c>
      <c r="O33" s="19">
        <v>17</v>
      </c>
    </row>
    <row r="34" spans="2:15" ht="46.9" customHeight="1" x14ac:dyDescent="0.25">
      <c r="B34" s="44">
        <v>26</v>
      </c>
      <c r="C34" s="54" t="s">
        <v>205</v>
      </c>
      <c r="D34" s="54" t="s">
        <v>13</v>
      </c>
      <c r="E34" s="47">
        <v>10</v>
      </c>
      <c r="F34" s="20" t="s">
        <v>67</v>
      </c>
      <c r="G34" s="20">
        <v>7</v>
      </c>
      <c r="H34" s="58">
        <v>15.909090909090908</v>
      </c>
      <c r="I34" s="48">
        <v>16</v>
      </c>
      <c r="J34" s="57">
        <v>26.666666666666668</v>
      </c>
      <c r="K34" s="57">
        <f t="shared" si="0"/>
        <v>42.575757575757578</v>
      </c>
      <c r="L34" s="49">
        <f t="shared" si="1"/>
        <v>21.287878787878789</v>
      </c>
      <c r="M34" s="50" t="s">
        <v>164</v>
      </c>
      <c r="N34" s="51">
        <v>21.287878787878789</v>
      </c>
      <c r="O34" s="19">
        <v>18</v>
      </c>
    </row>
    <row r="35" spans="2:15" ht="44.45" customHeight="1" x14ac:dyDescent="0.25">
      <c r="B35" s="44">
        <v>27</v>
      </c>
      <c r="C35" s="54" t="s">
        <v>206</v>
      </c>
      <c r="D35" s="54" t="s">
        <v>13</v>
      </c>
      <c r="E35" s="47">
        <v>10</v>
      </c>
      <c r="F35" s="20" t="s">
        <v>55</v>
      </c>
      <c r="G35" s="20">
        <v>0</v>
      </c>
      <c r="H35" s="59">
        <v>0</v>
      </c>
      <c r="I35" s="60">
        <v>24</v>
      </c>
      <c r="J35" s="57">
        <v>40</v>
      </c>
      <c r="K35" s="57">
        <f t="shared" si="0"/>
        <v>40</v>
      </c>
      <c r="L35" s="49">
        <f t="shared" si="1"/>
        <v>20</v>
      </c>
      <c r="M35" s="50" t="s">
        <v>164</v>
      </c>
      <c r="N35" s="51">
        <v>20</v>
      </c>
      <c r="O35" s="19">
        <v>19</v>
      </c>
    </row>
    <row r="36" spans="2:15" ht="45.6" customHeight="1" x14ac:dyDescent="0.25">
      <c r="B36" s="44">
        <v>28</v>
      </c>
      <c r="C36" s="54" t="s">
        <v>207</v>
      </c>
      <c r="D36" s="54" t="s">
        <v>13</v>
      </c>
      <c r="E36" s="47">
        <v>10</v>
      </c>
      <c r="F36" s="20" t="s">
        <v>68</v>
      </c>
      <c r="G36" s="20">
        <v>5</v>
      </c>
      <c r="H36" s="59">
        <v>11.363636363636363</v>
      </c>
      <c r="I36" s="60">
        <v>17</v>
      </c>
      <c r="J36" s="57">
        <v>28.333333333333332</v>
      </c>
      <c r="K36" s="57">
        <f t="shared" si="0"/>
        <v>39.696969696969695</v>
      </c>
      <c r="L36" s="49">
        <f t="shared" si="1"/>
        <v>19.848484848484848</v>
      </c>
      <c r="M36" s="50" t="s">
        <v>164</v>
      </c>
      <c r="N36" s="51">
        <v>19.848484848484848</v>
      </c>
      <c r="O36" s="19">
        <v>20</v>
      </c>
    </row>
    <row r="37" spans="2:15" ht="65.25" customHeight="1" x14ac:dyDescent="0.25">
      <c r="B37" s="44">
        <v>29</v>
      </c>
      <c r="C37" s="54" t="s">
        <v>208</v>
      </c>
      <c r="D37" s="54" t="s">
        <v>193</v>
      </c>
      <c r="E37" s="47">
        <v>10</v>
      </c>
      <c r="F37" s="20" t="s">
        <v>75</v>
      </c>
      <c r="G37" s="20">
        <v>1</v>
      </c>
      <c r="H37" s="59">
        <v>2.2727272727272729</v>
      </c>
      <c r="I37" s="60">
        <v>21</v>
      </c>
      <c r="J37" s="57">
        <v>35</v>
      </c>
      <c r="K37" s="57">
        <f t="shared" si="0"/>
        <v>37.272727272727273</v>
      </c>
      <c r="L37" s="49">
        <f t="shared" si="1"/>
        <v>18.636363636363637</v>
      </c>
      <c r="M37" s="50" t="s">
        <v>164</v>
      </c>
      <c r="N37" s="51">
        <v>18.636363636363637</v>
      </c>
      <c r="O37" s="19">
        <v>21</v>
      </c>
    </row>
    <row r="38" spans="2:15" ht="72.75" customHeight="1" x14ac:dyDescent="0.25">
      <c r="B38" s="44">
        <v>30</v>
      </c>
      <c r="C38" s="54" t="s">
        <v>209</v>
      </c>
      <c r="D38" s="54" t="s">
        <v>29</v>
      </c>
      <c r="E38" s="47">
        <v>10</v>
      </c>
      <c r="F38" s="20" t="s">
        <v>62</v>
      </c>
      <c r="G38" s="20">
        <v>0</v>
      </c>
      <c r="H38" s="59">
        <v>0</v>
      </c>
      <c r="I38" s="60">
        <v>17</v>
      </c>
      <c r="J38" s="57">
        <v>28.333333333333332</v>
      </c>
      <c r="K38" s="57">
        <f t="shared" si="0"/>
        <v>28.333333333333332</v>
      </c>
      <c r="L38" s="49">
        <f t="shared" si="1"/>
        <v>14.166666666666666</v>
      </c>
      <c r="M38" s="50" t="s">
        <v>164</v>
      </c>
      <c r="N38" s="51">
        <v>14.166666666666666</v>
      </c>
      <c r="O38" s="19">
        <v>22</v>
      </c>
    </row>
    <row r="39" spans="2:15" ht="78" customHeight="1" x14ac:dyDescent="0.25">
      <c r="B39" s="44">
        <v>31</v>
      </c>
      <c r="C39" s="61" t="s">
        <v>54</v>
      </c>
      <c r="D39" s="61" t="s">
        <v>39</v>
      </c>
      <c r="E39" s="47">
        <v>10</v>
      </c>
      <c r="F39" s="20" t="s">
        <v>77</v>
      </c>
      <c r="G39" s="20">
        <v>0</v>
      </c>
      <c r="H39" s="58">
        <v>0</v>
      </c>
      <c r="I39" s="48">
        <v>17</v>
      </c>
      <c r="J39" s="57">
        <v>28.333333333333332</v>
      </c>
      <c r="K39" s="57">
        <f t="shared" si="0"/>
        <v>28.333333333333332</v>
      </c>
      <c r="L39" s="49">
        <f t="shared" si="1"/>
        <v>14.166666666666666</v>
      </c>
      <c r="M39" s="50" t="s">
        <v>164</v>
      </c>
      <c r="N39" s="51">
        <v>14.166666666666666</v>
      </c>
      <c r="O39" s="19">
        <v>22</v>
      </c>
    </row>
    <row r="40" spans="2:15" ht="57" customHeight="1" x14ac:dyDescent="0.25">
      <c r="B40" s="44">
        <v>32</v>
      </c>
      <c r="C40" s="53" t="s">
        <v>210</v>
      </c>
      <c r="D40" s="53" t="s">
        <v>193</v>
      </c>
      <c r="E40" s="47">
        <v>10</v>
      </c>
      <c r="F40" s="20" t="s">
        <v>69</v>
      </c>
      <c r="G40" s="20">
        <v>0</v>
      </c>
      <c r="H40" s="59">
        <v>0</v>
      </c>
      <c r="I40" s="60">
        <v>8</v>
      </c>
      <c r="J40" s="57">
        <v>13.333333333333334</v>
      </c>
      <c r="K40" s="57">
        <f t="shared" si="0"/>
        <v>13.333333333333334</v>
      </c>
      <c r="L40" s="49">
        <f t="shared" si="1"/>
        <v>6.666666666666667</v>
      </c>
      <c r="M40" s="50" t="s">
        <v>164</v>
      </c>
      <c r="N40" s="51">
        <v>6.666666666666667</v>
      </c>
      <c r="O40" s="19">
        <v>23</v>
      </c>
    </row>
    <row r="41" spans="2:15" ht="21.75" customHeight="1" x14ac:dyDescent="0.25"/>
    <row r="42" spans="2:15" ht="21.75" customHeight="1" x14ac:dyDescent="0.25"/>
    <row r="43" spans="2:15" ht="21.75" customHeight="1" x14ac:dyDescent="0.25"/>
    <row r="44" spans="2:15" ht="21.75" customHeight="1" x14ac:dyDescent="0.25"/>
    <row r="45" spans="2:15" ht="21.75" customHeight="1" x14ac:dyDescent="0.25"/>
    <row r="46" spans="2:15" ht="21.75" customHeight="1" x14ac:dyDescent="0.25"/>
    <row r="47" spans="2:15" ht="21.75" customHeight="1" x14ac:dyDescent="0.25"/>
    <row r="48" spans="2:15" ht="21.75" customHeight="1" x14ac:dyDescent="0.25"/>
    <row r="49" ht="21.75" customHeight="1" x14ac:dyDescent="0.25"/>
    <row r="50" ht="21.75" customHeight="1" x14ac:dyDescent="0.25"/>
    <row r="51" ht="21.75" customHeight="1" x14ac:dyDescent="0.25"/>
    <row r="52" ht="21.75" customHeight="1" x14ac:dyDescent="0.25"/>
    <row r="53" ht="21.75" customHeight="1" x14ac:dyDescent="0.25"/>
    <row r="54" ht="21.75" customHeight="1" x14ac:dyDescent="0.25"/>
    <row r="55" ht="21.75" customHeight="1" x14ac:dyDescent="0.25"/>
    <row r="56" ht="21.75" customHeight="1" x14ac:dyDescent="0.25"/>
    <row r="57" ht="21.75" customHeight="1" x14ac:dyDescent="0.25"/>
    <row r="58" ht="21.75" customHeight="1" x14ac:dyDescent="0.25"/>
    <row r="59" ht="21.75" customHeight="1" x14ac:dyDescent="0.25"/>
    <row r="60" ht="21.75" customHeight="1" x14ac:dyDescent="0.25"/>
    <row r="61" ht="21.75" customHeight="1" x14ac:dyDescent="0.25"/>
    <row r="62" ht="21.75" customHeight="1" x14ac:dyDescent="0.25"/>
    <row r="63" ht="21.75" customHeight="1" x14ac:dyDescent="0.25"/>
    <row r="64" ht="21.75" customHeight="1" x14ac:dyDescent="0.25"/>
    <row r="65" ht="21.75" customHeight="1" x14ac:dyDescent="0.25"/>
    <row r="66" ht="21.75" customHeight="1" x14ac:dyDescent="0.25"/>
    <row r="67" ht="21.75" customHeight="1" x14ac:dyDescent="0.25"/>
    <row r="68" ht="21.75" customHeight="1" x14ac:dyDescent="0.25"/>
    <row r="69" ht="21.75" customHeight="1" x14ac:dyDescent="0.25"/>
    <row r="70" ht="21.75" customHeight="1" x14ac:dyDescent="0.25"/>
    <row r="71" ht="21.75" customHeight="1" x14ac:dyDescent="0.25"/>
    <row r="72" ht="21.75" customHeight="1" x14ac:dyDescent="0.25"/>
    <row r="73" ht="21.75" customHeight="1" x14ac:dyDescent="0.25"/>
    <row r="74" ht="21.75" customHeight="1" x14ac:dyDescent="0.25"/>
    <row r="75" ht="21.75" customHeight="1" x14ac:dyDescent="0.25"/>
    <row r="76" ht="21.75" customHeight="1" x14ac:dyDescent="0.25"/>
    <row r="77" ht="21.75" customHeight="1" x14ac:dyDescent="0.25"/>
    <row r="78" ht="21.75" customHeight="1" x14ac:dyDescent="0.25"/>
    <row r="79" ht="21.75" customHeight="1" x14ac:dyDescent="0.25"/>
    <row r="80" ht="21.75" customHeight="1" x14ac:dyDescent="0.25"/>
    <row r="81" spans="2:15" x14ac:dyDescent="0.25">
      <c r="B81" s="45"/>
      <c r="M81" s="45"/>
      <c r="N81" s="45"/>
      <c r="O81" s="45"/>
    </row>
    <row r="82" spans="2:15" x14ac:dyDescent="0.25">
      <c r="B82" s="45"/>
      <c r="M82" s="45"/>
      <c r="N82" s="45"/>
      <c r="O82" s="45"/>
    </row>
  </sheetData>
  <mergeCells count="4">
    <mergeCell ref="B1:L1"/>
    <mergeCell ref="B2:L2"/>
    <mergeCell ref="B3:L3"/>
    <mergeCell ref="B4:L4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9"/>
  <sheetViews>
    <sheetView tabSelected="1" view="pageBreakPreview" topLeftCell="B49" zoomScale="75" zoomScaleNormal="100" zoomScaleSheetLayoutView="75" workbookViewId="0">
      <selection activeCell="G10" sqref="G10"/>
    </sheetView>
  </sheetViews>
  <sheetFormatPr defaultRowHeight="15" x14ac:dyDescent="0.25"/>
  <cols>
    <col min="1" max="1" width="2.28515625" customWidth="1"/>
    <col min="2" max="2" width="6.42578125" customWidth="1"/>
    <col min="3" max="3" width="24.140625" customWidth="1"/>
    <col min="4" max="4" width="21.28515625" customWidth="1"/>
    <col min="5" max="5" width="11.140625" customWidth="1"/>
    <col min="6" max="6" width="12.28515625" customWidth="1"/>
    <col min="7" max="7" width="11.85546875" customWidth="1"/>
    <col min="8" max="8" width="10.5703125" customWidth="1"/>
    <col min="9" max="9" width="11.7109375" customWidth="1"/>
    <col min="10" max="10" width="9.85546875" customWidth="1"/>
    <col min="11" max="11" width="12" customWidth="1"/>
    <col min="13" max="13" width="13.28515625" customWidth="1"/>
    <col min="14" max="14" width="10.5703125" customWidth="1"/>
    <col min="15" max="15" width="13.28515625" customWidth="1"/>
  </cols>
  <sheetData>
    <row r="1" spans="1:16" x14ac:dyDescent="0.25">
      <c r="A1" s="6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5"/>
      <c r="N1" s="5"/>
      <c r="O1" s="5"/>
    </row>
    <row r="2" spans="1:16" x14ac:dyDescent="0.25">
      <c r="A2" s="6"/>
      <c r="B2" s="66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5"/>
      <c r="N2" s="5"/>
      <c r="O2" s="5"/>
    </row>
    <row r="3" spans="1:16" x14ac:dyDescent="0.25">
      <c r="A3" s="6"/>
      <c r="B3" s="66" t="s">
        <v>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5"/>
      <c r="N3" s="5"/>
      <c r="O3" s="5"/>
    </row>
    <row r="4" spans="1:16" x14ac:dyDescent="0.25">
      <c r="A4" s="6"/>
      <c r="B4" s="66" t="s">
        <v>157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5"/>
      <c r="N4" s="5"/>
      <c r="O4" s="5"/>
    </row>
    <row r="5" spans="1:16" x14ac:dyDescent="0.25">
      <c r="A5" s="6"/>
      <c r="B5" s="1"/>
      <c r="C5" s="1"/>
      <c r="D5" s="1"/>
      <c r="E5" s="1"/>
      <c r="F5" s="2"/>
      <c r="G5" s="1"/>
      <c r="H5" s="1"/>
      <c r="I5" s="1"/>
      <c r="J5" s="3"/>
      <c r="K5" s="1"/>
      <c r="L5" s="1"/>
      <c r="M5" s="4"/>
      <c r="N5" s="4"/>
      <c r="O5" s="5"/>
    </row>
    <row r="6" spans="1:16" x14ac:dyDescent="0.25">
      <c r="A6" s="6"/>
      <c r="B6" s="6"/>
      <c r="C6" s="7" t="s">
        <v>3</v>
      </c>
      <c r="D6" s="1" t="s">
        <v>236</v>
      </c>
      <c r="E6" s="8" t="s">
        <v>4</v>
      </c>
      <c r="F6" s="9"/>
      <c r="G6" s="10"/>
      <c r="H6" s="10"/>
      <c r="I6" s="68" t="s">
        <v>5</v>
      </c>
      <c r="J6" s="68"/>
      <c r="K6" s="68"/>
      <c r="L6" s="68"/>
      <c r="M6" s="68"/>
      <c r="N6" s="5"/>
      <c r="O6" s="5">
        <v>100</v>
      </c>
      <c r="P6" s="5"/>
    </row>
    <row r="7" spans="1:16" x14ac:dyDescent="0.25">
      <c r="A7" s="6"/>
      <c r="B7" s="3"/>
      <c r="C7" s="3"/>
      <c r="D7" s="3"/>
      <c r="E7" s="3"/>
      <c r="F7" s="13"/>
      <c r="G7" s="3"/>
      <c r="H7" s="3"/>
      <c r="I7" s="3"/>
      <c r="J7" s="3"/>
      <c r="K7" s="3"/>
      <c r="L7" s="3"/>
      <c r="M7" s="14"/>
      <c r="N7" s="14"/>
      <c r="O7" s="3"/>
    </row>
    <row r="8" spans="1:16" ht="75" x14ac:dyDescent="0.25">
      <c r="A8" s="6"/>
      <c r="B8" s="15" t="s">
        <v>6</v>
      </c>
      <c r="C8" s="15" t="s">
        <v>233</v>
      </c>
      <c r="D8" s="16" t="s">
        <v>7</v>
      </c>
      <c r="E8" s="15" t="s">
        <v>8</v>
      </c>
      <c r="F8" s="15" t="s">
        <v>158</v>
      </c>
      <c r="G8" s="15" t="s">
        <v>159</v>
      </c>
      <c r="H8" s="15" t="s">
        <v>160</v>
      </c>
      <c r="I8" s="15" t="s">
        <v>161</v>
      </c>
      <c r="J8" s="15" t="s">
        <v>162</v>
      </c>
      <c r="K8" s="15" t="s">
        <v>163</v>
      </c>
      <c r="L8" s="17" t="s">
        <v>9</v>
      </c>
      <c r="M8" s="18" t="s">
        <v>10</v>
      </c>
      <c r="N8" s="18" t="s">
        <v>11</v>
      </c>
      <c r="O8" s="15" t="s">
        <v>12</v>
      </c>
    </row>
    <row r="9" spans="1:16" ht="45.6" customHeight="1" x14ac:dyDescent="0.25">
      <c r="B9" s="19">
        <v>1</v>
      </c>
      <c r="C9" s="53" t="s">
        <v>88</v>
      </c>
      <c r="D9" s="55" t="s">
        <v>13</v>
      </c>
      <c r="E9" s="47">
        <v>11</v>
      </c>
      <c r="F9" s="15" t="s">
        <v>143</v>
      </c>
      <c r="G9" s="15">
        <v>9</v>
      </c>
      <c r="H9" s="56">
        <v>20.454545454545457</v>
      </c>
      <c r="I9" s="52">
        <v>35</v>
      </c>
      <c r="J9" s="57">
        <v>51.470588235294116</v>
      </c>
      <c r="K9" s="57">
        <f t="shared" ref="K9:K55" si="0">H9+J9</f>
        <v>71.925133689839569</v>
      </c>
      <c r="L9" s="49">
        <f t="shared" ref="L9:L55" si="1">K9/2</f>
        <v>35.962566844919785</v>
      </c>
      <c r="M9" s="50" t="s">
        <v>164</v>
      </c>
      <c r="N9" s="51">
        <v>35.962566844919785</v>
      </c>
      <c r="O9" s="19">
        <v>1</v>
      </c>
    </row>
    <row r="10" spans="1:16" ht="45.6" customHeight="1" x14ac:dyDescent="0.25">
      <c r="B10" s="19">
        <v>2</v>
      </c>
      <c r="C10" s="53" t="s">
        <v>166</v>
      </c>
      <c r="D10" s="54" t="s">
        <v>15</v>
      </c>
      <c r="E10" s="47">
        <v>11</v>
      </c>
      <c r="F10" s="15" t="s">
        <v>123</v>
      </c>
      <c r="G10" s="15">
        <v>13</v>
      </c>
      <c r="H10" s="58">
        <v>29.545454545454547</v>
      </c>
      <c r="I10" s="48">
        <v>26</v>
      </c>
      <c r="J10" s="57">
        <v>38.235294117647058</v>
      </c>
      <c r="K10" s="57">
        <f t="shared" si="0"/>
        <v>67.780748663101605</v>
      </c>
      <c r="L10" s="49">
        <f t="shared" si="1"/>
        <v>33.890374331550802</v>
      </c>
      <c r="M10" s="50" t="s">
        <v>164</v>
      </c>
      <c r="N10" s="51">
        <v>33.890374331550802</v>
      </c>
      <c r="O10" s="19">
        <v>2</v>
      </c>
    </row>
    <row r="11" spans="1:16" ht="45.6" customHeight="1" x14ac:dyDescent="0.25">
      <c r="B11" s="19">
        <v>3</v>
      </c>
      <c r="C11" s="53" t="s">
        <v>97</v>
      </c>
      <c r="D11" s="54" t="s">
        <v>15</v>
      </c>
      <c r="E11" s="47">
        <v>11</v>
      </c>
      <c r="F11" s="15" t="s">
        <v>109</v>
      </c>
      <c r="G11" s="15">
        <v>7</v>
      </c>
      <c r="H11" s="56">
        <v>15.909090909090908</v>
      </c>
      <c r="I11" s="52">
        <v>33</v>
      </c>
      <c r="J11" s="57">
        <v>48.529411764705884</v>
      </c>
      <c r="K11" s="57">
        <f t="shared" si="0"/>
        <v>64.438502673796791</v>
      </c>
      <c r="L11" s="49">
        <f t="shared" si="1"/>
        <v>32.219251336898395</v>
      </c>
      <c r="M11" s="50" t="s">
        <v>164</v>
      </c>
      <c r="N11" s="51">
        <v>32.219251336898395</v>
      </c>
      <c r="O11" s="19">
        <v>3</v>
      </c>
    </row>
    <row r="12" spans="1:16" ht="45.6" customHeight="1" x14ac:dyDescent="0.25">
      <c r="B12" s="19">
        <v>4</v>
      </c>
      <c r="C12" s="53" t="s">
        <v>90</v>
      </c>
      <c r="D12" s="54" t="s">
        <v>13</v>
      </c>
      <c r="E12" s="47">
        <v>11</v>
      </c>
      <c r="F12" s="15" t="s">
        <v>153</v>
      </c>
      <c r="G12" s="15">
        <v>11</v>
      </c>
      <c r="H12" s="56">
        <v>25</v>
      </c>
      <c r="I12" s="52">
        <v>25</v>
      </c>
      <c r="J12" s="57">
        <v>36.764705882352942</v>
      </c>
      <c r="K12" s="57">
        <f t="shared" si="0"/>
        <v>61.764705882352942</v>
      </c>
      <c r="L12" s="49">
        <f t="shared" si="1"/>
        <v>30.882352941176471</v>
      </c>
      <c r="M12" s="50" t="s">
        <v>164</v>
      </c>
      <c r="N12" s="51">
        <v>30.882352941176471</v>
      </c>
      <c r="O12" s="19">
        <v>4</v>
      </c>
    </row>
    <row r="13" spans="1:16" ht="58.15" customHeight="1" x14ac:dyDescent="0.25">
      <c r="B13" s="19">
        <v>5</v>
      </c>
      <c r="C13" s="53" t="s">
        <v>104</v>
      </c>
      <c r="D13" s="54" t="s">
        <v>13</v>
      </c>
      <c r="E13" s="47">
        <v>11</v>
      </c>
      <c r="F13" s="15" t="s">
        <v>133</v>
      </c>
      <c r="G13" s="15">
        <v>8</v>
      </c>
      <c r="H13" s="56">
        <v>18.181818181818183</v>
      </c>
      <c r="I13" s="52">
        <v>29</v>
      </c>
      <c r="J13" s="57">
        <v>42.647058823529413</v>
      </c>
      <c r="K13" s="57">
        <f t="shared" si="0"/>
        <v>60.828877005347593</v>
      </c>
      <c r="L13" s="49">
        <f t="shared" si="1"/>
        <v>30.414438502673796</v>
      </c>
      <c r="M13" s="50" t="s">
        <v>164</v>
      </c>
      <c r="N13" s="51">
        <v>30.414438502673796</v>
      </c>
      <c r="O13" s="19">
        <v>5</v>
      </c>
    </row>
    <row r="14" spans="1:16" ht="60.6" customHeight="1" x14ac:dyDescent="0.25">
      <c r="B14" s="19">
        <v>6</v>
      </c>
      <c r="C14" s="53" t="s">
        <v>93</v>
      </c>
      <c r="D14" s="54" t="s">
        <v>13</v>
      </c>
      <c r="E14" s="47">
        <v>11</v>
      </c>
      <c r="F14" s="15" t="s">
        <v>118</v>
      </c>
      <c r="G14" s="15">
        <v>10</v>
      </c>
      <c r="H14" s="56">
        <v>22.727272727272727</v>
      </c>
      <c r="I14" s="52">
        <v>25</v>
      </c>
      <c r="J14" s="57">
        <v>36.764705882352942</v>
      </c>
      <c r="K14" s="57">
        <f t="shared" si="0"/>
        <v>59.491978609625669</v>
      </c>
      <c r="L14" s="49">
        <f t="shared" si="1"/>
        <v>29.745989304812834</v>
      </c>
      <c r="M14" s="50" t="s">
        <v>164</v>
      </c>
      <c r="N14" s="51">
        <v>29.745989304812834</v>
      </c>
      <c r="O14" s="19">
        <v>5</v>
      </c>
    </row>
    <row r="15" spans="1:16" ht="45.6" customHeight="1" x14ac:dyDescent="0.25">
      <c r="B15" s="19">
        <v>7</v>
      </c>
      <c r="C15" s="53" t="s">
        <v>95</v>
      </c>
      <c r="D15" s="54" t="s">
        <v>13</v>
      </c>
      <c r="E15" s="47">
        <v>11</v>
      </c>
      <c r="F15" s="15" t="s">
        <v>127</v>
      </c>
      <c r="G15" s="15">
        <v>8</v>
      </c>
      <c r="H15" s="56">
        <v>18.181818181818183</v>
      </c>
      <c r="I15" s="52">
        <v>28</v>
      </c>
      <c r="J15" s="57">
        <v>41.17647058823529</v>
      </c>
      <c r="K15" s="57">
        <f t="shared" si="0"/>
        <v>59.358288770053477</v>
      </c>
      <c r="L15" s="49">
        <f t="shared" si="1"/>
        <v>29.679144385026738</v>
      </c>
      <c r="M15" s="50" t="s">
        <v>164</v>
      </c>
      <c r="N15" s="51">
        <v>29.679144385026738</v>
      </c>
      <c r="O15" s="19">
        <v>5</v>
      </c>
    </row>
    <row r="16" spans="1:16" ht="65.45" customHeight="1" x14ac:dyDescent="0.25">
      <c r="B16" s="19">
        <v>8</v>
      </c>
      <c r="C16" s="53" t="s">
        <v>92</v>
      </c>
      <c r="D16" s="54" t="s">
        <v>34</v>
      </c>
      <c r="E16" s="47">
        <v>11</v>
      </c>
      <c r="F16" s="15" t="s">
        <v>135</v>
      </c>
      <c r="G16" s="15">
        <v>6</v>
      </c>
      <c r="H16" s="56">
        <v>13.636363636363635</v>
      </c>
      <c r="I16" s="52">
        <v>31</v>
      </c>
      <c r="J16" s="57">
        <v>45.588235294117645</v>
      </c>
      <c r="K16" s="57">
        <f t="shared" si="0"/>
        <v>59.224598930481278</v>
      </c>
      <c r="L16" s="49">
        <f t="shared" si="1"/>
        <v>29.612299465240639</v>
      </c>
      <c r="M16" s="50" t="s">
        <v>164</v>
      </c>
      <c r="N16" s="51">
        <v>29.612299465240639</v>
      </c>
      <c r="O16" s="19">
        <v>5</v>
      </c>
    </row>
    <row r="17" spans="2:15" ht="45.6" customHeight="1" x14ac:dyDescent="0.25">
      <c r="B17" s="19">
        <v>9</v>
      </c>
      <c r="C17" s="53" t="s">
        <v>103</v>
      </c>
      <c r="D17" s="54" t="s">
        <v>13</v>
      </c>
      <c r="E17" s="47">
        <v>11</v>
      </c>
      <c r="F17" s="15" t="s">
        <v>113</v>
      </c>
      <c r="G17" s="15">
        <v>11</v>
      </c>
      <c r="H17" s="56">
        <v>25</v>
      </c>
      <c r="I17" s="52">
        <v>22</v>
      </c>
      <c r="J17" s="57">
        <v>32.352941176470587</v>
      </c>
      <c r="K17" s="57">
        <f t="shared" si="0"/>
        <v>57.352941176470587</v>
      </c>
      <c r="L17" s="49">
        <f t="shared" si="1"/>
        <v>28.676470588235293</v>
      </c>
      <c r="M17" s="50" t="s">
        <v>164</v>
      </c>
      <c r="N17" s="51">
        <v>28.676470588235293</v>
      </c>
      <c r="O17" s="19">
        <v>6</v>
      </c>
    </row>
    <row r="18" spans="2:15" ht="60" customHeight="1" x14ac:dyDescent="0.25">
      <c r="B18" s="19">
        <v>10</v>
      </c>
      <c r="C18" s="53" t="s">
        <v>102</v>
      </c>
      <c r="D18" s="54" t="s">
        <v>13</v>
      </c>
      <c r="E18" s="47">
        <v>11</v>
      </c>
      <c r="F18" s="15" t="s">
        <v>165</v>
      </c>
      <c r="G18" s="15">
        <v>7</v>
      </c>
      <c r="H18" s="56">
        <v>15.909090909090908</v>
      </c>
      <c r="I18" s="52">
        <v>27</v>
      </c>
      <c r="J18" s="57">
        <v>39.705882352941174</v>
      </c>
      <c r="K18" s="57">
        <f t="shared" si="0"/>
        <v>55.61497326203208</v>
      </c>
      <c r="L18" s="49">
        <f t="shared" si="1"/>
        <v>27.80748663101604</v>
      </c>
      <c r="M18" s="50" t="s">
        <v>164</v>
      </c>
      <c r="N18" s="51">
        <v>27.80748663101604</v>
      </c>
      <c r="O18" s="19">
        <v>7</v>
      </c>
    </row>
    <row r="19" spans="2:15" ht="59.45" customHeight="1" x14ac:dyDescent="0.25">
      <c r="B19" s="19">
        <v>11</v>
      </c>
      <c r="C19" s="53" t="s">
        <v>87</v>
      </c>
      <c r="D19" s="54" t="s">
        <v>13</v>
      </c>
      <c r="E19" s="47">
        <v>11</v>
      </c>
      <c r="F19" s="15" t="s">
        <v>121</v>
      </c>
      <c r="G19" s="15">
        <v>8</v>
      </c>
      <c r="H19" s="56">
        <v>18.181818181818183</v>
      </c>
      <c r="I19" s="52">
        <v>24</v>
      </c>
      <c r="J19" s="57">
        <v>35.294117647058826</v>
      </c>
      <c r="K19" s="57">
        <f t="shared" si="0"/>
        <v>53.475935828877013</v>
      </c>
      <c r="L19" s="49">
        <f t="shared" si="1"/>
        <v>26.737967914438507</v>
      </c>
      <c r="M19" s="50" t="s">
        <v>164</v>
      </c>
      <c r="N19" s="51">
        <v>26.737967914438507</v>
      </c>
      <c r="O19" s="19">
        <v>8</v>
      </c>
    </row>
    <row r="20" spans="2:15" ht="45.6" customHeight="1" x14ac:dyDescent="0.25">
      <c r="B20" s="19">
        <v>12</v>
      </c>
      <c r="C20" s="53" t="s">
        <v>101</v>
      </c>
      <c r="D20" s="54" t="s">
        <v>13</v>
      </c>
      <c r="E20" s="47">
        <v>11</v>
      </c>
      <c r="F20" s="15" t="s">
        <v>136</v>
      </c>
      <c r="G20" s="15">
        <v>10</v>
      </c>
      <c r="H20" s="56">
        <v>22.727272727272727</v>
      </c>
      <c r="I20" s="52">
        <v>20</v>
      </c>
      <c r="J20" s="57">
        <v>29.411764705882355</v>
      </c>
      <c r="K20" s="57">
        <f t="shared" si="0"/>
        <v>52.139037433155082</v>
      </c>
      <c r="L20" s="49">
        <f t="shared" si="1"/>
        <v>26.069518716577541</v>
      </c>
      <c r="M20" s="50" t="s">
        <v>164</v>
      </c>
      <c r="N20" s="51">
        <v>26.069518716577541</v>
      </c>
      <c r="O20" s="19">
        <v>9</v>
      </c>
    </row>
    <row r="21" spans="2:15" ht="58.15" customHeight="1" x14ac:dyDescent="0.25">
      <c r="B21" s="19">
        <v>13</v>
      </c>
      <c r="C21" s="53" t="s">
        <v>167</v>
      </c>
      <c r="D21" s="54" t="s">
        <v>13</v>
      </c>
      <c r="E21" s="47">
        <v>11</v>
      </c>
      <c r="F21" s="15" t="s">
        <v>124</v>
      </c>
      <c r="G21" s="15">
        <v>8</v>
      </c>
      <c r="H21" s="58">
        <v>18.181818181818183</v>
      </c>
      <c r="I21" s="48">
        <v>21</v>
      </c>
      <c r="J21" s="57">
        <v>30.882352941176471</v>
      </c>
      <c r="K21" s="57">
        <f t="shared" si="0"/>
        <v>49.064171122994651</v>
      </c>
      <c r="L21" s="49">
        <f t="shared" si="1"/>
        <v>24.532085561497325</v>
      </c>
      <c r="M21" s="50" t="s">
        <v>164</v>
      </c>
      <c r="N21" s="51">
        <v>24.532085561497325</v>
      </c>
      <c r="O21" s="19">
        <v>10</v>
      </c>
    </row>
    <row r="22" spans="2:15" ht="61.15" customHeight="1" x14ac:dyDescent="0.25">
      <c r="B22" s="19">
        <v>14</v>
      </c>
      <c r="C22" s="53" t="s">
        <v>98</v>
      </c>
      <c r="D22" s="54" t="s">
        <v>13</v>
      </c>
      <c r="E22" s="47">
        <v>11</v>
      </c>
      <c r="F22" s="15" t="s">
        <v>151</v>
      </c>
      <c r="G22" s="15">
        <v>5</v>
      </c>
      <c r="H22" s="58">
        <v>11.363636363636363</v>
      </c>
      <c r="I22" s="48">
        <v>25</v>
      </c>
      <c r="J22" s="57">
        <v>36.764705882352942</v>
      </c>
      <c r="K22" s="57">
        <f t="shared" si="0"/>
        <v>48.128342245989302</v>
      </c>
      <c r="L22" s="49">
        <f t="shared" si="1"/>
        <v>24.064171122994651</v>
      </c>
      <c r="M22" s="50" t="s">
        <v>164</v>
      </c>
      <c r="N22" s="51">
        <v>24.064171122994651</v>
      </c>
      <c r="O22" s="19">
        <v>11</v>
      </c>
    </row>
    <row r="23" spans="2:15" ht="45.6" customHeight="1" x14ac:dyDescent="0.25">
      <c r="B23" s="19">
        <v>15</v>
      </c>
      <c r="C23" s="53" t="s">
        <v>168</v>
      </c>
      <c r="D23" s="54" t="s">
        <v>15</v>
      </c>
      <c r="E23" s="47">
        <v>11</v>
      </c>
      <c r="F23" s="15" t="s">
        <v>145</v>
      </c>
      <c r="G23" s="15">
        <v>6</v>
      </c>
      <c r="H23" s="56">
        <v>13.636363636363635</v>
      </c>
      <c r="I23" s="52">
        <v>23</v>
      </c>
      <c r="J23" s="57">
        <v>33.82352941176471</v>
      </c>
      <c r="K23" s="57">
        <f t="shared" si="0"/>
        <v>47.459893048128343</v>
      </c>
      <c r="L23" s="49">
        <f t="shared" si="1"/>
        <v>23.729946524064172</v>
      </c>
      <c r="M23" s="50" t="s">
        <v>164</v>
      </c>
      <c r="N23" s="51">
        <v>23.729946524064172</v>
      </c>
      <c r="O23" s="19">
        <v>11</v>
      </c>
    </row>
    <row r="24" spans="2:15" ht="57" customHeight="1" x14ac:dyDescent="0.25">
      <c r="B24" s="19">
        <v>16</v>
      </c>
      <c r="C24" s="53" t="s">
        <v>99</v>
      </c>
      <c r="D24" s="54" t="s">
        <v>13</v>
      </c>
      <c r="E24" s="47">
        <v>11</v>
      </c>
      <c r="F24" s="15" t="s">
        <v>128</v>
      </c>
      <c r="G24" s="15">
        <v>6</v>
      </c>
      <c r="H24" s="56">
        <v>13.636363636363635</v>
      </c>
      <c r="I24" s="52">
        <v>22</v>
      </c>
      <c r="J24" s="57">
        <v>32.352941176470587</v>
      </c>
      <c r="K24" s="57">
        <f t="shared" si="0"/>
        <v>45.98930481283422</v>
      </c>
      <c r="L24" s="49">
        <f t="shared" si="1"/>
        <v>22.99465240641711</v>
      </c>
      <c r="M24" s="50" t="s">
        <v>164</v>
      </c>
      <c r="N24" s="51">
        <v>22.99465240641711</v>
      </c>
      <c r="O24" s="19">
        <v>12</v>
      </c>
    </row>
    <row r="25" spans="2:15" ht="45.6" customHeight="1" x14ac:dyDescent="0.25">
      <c r="B25" s="19">
        <v>17</v>
      </c>
      <c r="C25" s="53" t="s">
        <v>89</v>
      </c>
      <c r="D25" s="54" t="s">
        <v>13</v>
      </c>
      <c r="E25" s="47">
        <v>11</v>
      </c>
      <c r="F25" s="15" t="s">
        <v>144</v>
      </c>
      <c r="G25" s="15">
        <v>7</v>
      </c>
      <c r="H25" s="58">
        <v>15.909090909090908</v>
      </c>
      <c r="I25" s="48">
        <v>20</v>
      </c>
      <c r="J25" s="57">
        <v>29.411764705882355</v>
      </c>
      <c r="K25" s="57">
        <f t="shared" si="0"/>
        <v>45.320855614973262</v>
      </c>
      <c r="L25" s="49">
        <f t="shared" si="1"/>
        <v>22.660427807486631</v>
      </c>
      <c r="M25" s="50" t="s">
        <v>164</v>
      </c>
      <c r="N25" s="51">
        <v>22.660427807486631</v>
      </c>
      <c r="O25" s="19">
        <v>12</v>
      </c>
    </row>
    <row r="26" spans="2:15" ht="45.6" customHeight="1" x14ac:dyDescent="0.25">
      <c r="B26" s="19">
        <v>18</v>
      </c>
      <c r="C26" s="53" t="s">
        <v>94</v>
      </c>
      <c r="D26" s="54" t="s">
        <v>13</v>
      </c>
      <c r="E26" s="47">
        <v>11</v>
      </c>
      <c r="F26" s="15" t="s">
        <v>132</v>
      </c>
      <c r="G26" s="15">
        <v>6</v>
      </c>
      <c r="H26" s="58">
        <v>13.636363636363635</v>
      </c>
      <c r="I26" s="48">
        <v>21</v>
      </c>
      <c r="J26" s="57">
        <v>30.882352941176471</v>
      </c>
      <c r="K26" s="57">
        <f t="shared" si="0"/>
        <v>44.518716577540104</v>
      </c>
      <c r="L26" s="49">
        <f t="shared" si="1"/>
        <v>22.259358288770052</v>
      </c>
      <c r="M26" s="50" t="s">
        <v>164</v>
      </c>
      <c r="N26" s="51">
        <v>22.259358288770052</v>
      </c>
      <c r="O26" s="19">
        <v>13</v>
      </c>
    </row>
    <row r="27" spans="2:15" ht="45.6" customHeight="1" x14ac:dyDescent="0.25">
      <c r="B27" s="19">
        <v>19</v>
      </c>
      <c r="C27" s="53" t="s">
        <v>169</v>
      </c>
      <c r="D27" s="54" t="s">
        <v>15</v>
      </c>
      <c r="E27" s="47">
        <v>11</v>
      </c>
      <c r="F27" s="15" t="s">
        <v>155</v>
      </c>
      <c r="G27" s="15">
        <v>7</v>
      </c>
      <c r="H27" s="56">
        <v>15.909090909090908</v>
      </c>
      <c r="I27" s="52">
        <v>19</v>
      </c>
      <c r="J27" s="57">
        <v>27.941176470588236</v>
      </c>
      <c r="K27" s="57">
        <f t="shared" si="0"/>
        <v>43.850267379679146</v>
      </c>
      <c r="L27" s="49">
        <f t="shared" si="1"/>
        <v>21.925133689839573</v>
      </c>
      <c r="M27" s="50" t="s">
        <v>164</v>
      </c>
      <c r="N27" s="51">
        <v>21.925133689839573</v>
      </c>
      <c r="O27" s="19">
        <v>13</v>
      </c>
    </row>
    <row r="28" spans="2:15" ht="45.6" customHeight="1" x14ac:dyDescent="0.25">
      <c r="B28" s="19">
        <v>20</v>
      </c>
      <c r="C28" s="53" t="s">
        <v>91</v>
      </c>
      <c r="D28" s="54" t="s">
        <v>13</v>
      </c>
      <c r="E28" s="47">
        <v>11</v>
      </c>
      <c r="F28" s="15" t="s">
        <v>134</v>
      </c>
      <c r="G28" s="15">
        <v>6</v>
      </c>
      <c r="H28" s="58">
        <v>13.636363636363635</v>
      </c>
      <c r="I28" s="48">
        <v>20</v>
      </c>
      <c r="J28" s="57">
        <v>29.411764705882355</v>
      </c>
      <c r="K28" s="57">
        <f t="shared" si="0"/>
        <v>43.048128342245988</v>
      </c>
      <c r="L28" s="49">
        <f t="shared" si="1"/>
        <v>21.524064171122994</v>
      </c>
      <c r="M28" s="50" t="s">
        <v>164</v>
      </c>
      <c r="N28" s="51">
        <v>21.524064171122994</v>
      </c>
      <c r="O28" s="19">
        <v>13</v>
      </c>
    </row>
    <row r="29" spans="2:15" ht="45.6" customHeight="1" x14ac:dyDescent="0.25">
      <c r="B29" s="19">
        <v>21</v>
      </c>
      <c r="C29" s="53" t="s">
        <v>100</v>
      </c>
      <c r="D29" s="54" t="s">
        <v>13</v>
      </c>
      <c r="E29" s="47">
        <v>11</v>
      </c>
      <c r="F29" s="15" t="s">
        <v>126</v>
      </c>
      <c r="G29" s="15">
        <v>5</v>
      </c>
      <c r="H29" s="58">
        <v>11.363636363636363</v>
      </c>
      <c r="I29" s="48">
        <v>21</v>
      </c>
      <c r="J29" s="57">
        <v>30.882352941176471</v>
      </c>
      <c r="K29" s="57">
        <f t="shared" si="0"/>
        <v>42.245989304812838</v>
      </c>
      <c r="L29" s="49">
        <f t="shared" si="1"/>
        <v>21.122994652406419</v>
      </c>
      <c r="M29" s="50" t="s">
        <v>164</v>
      </c>
      <c r="N29" s="51">
        <v>21.122994652406419</v>
      </c>
      <c r="O29" s="19">
        <v>14</v>
      </c>
    </row>
    <row r="30" spans="2:15" ht="55.9" customHeight="1" x14ac:dyDescent="0.25">
      <c r="B30" s="19">
        <v>22</v>
      </c>
      <c r="C30" s="53" t="s">
        <v>170</v>
      </c>
      <c r="D30" s="54" t="s">
        <v>33</v>
      </c>
      <c r="E30" s="47">
        <v>11</v>
      </c>
      <c r="F30" s="15" t="s">
        <v>115</v>
      </c>
      <c r="G30" s="15">
        <v>4</v>
      </c>
      <c r="H30" s="56">
        <v>9.0909090909090917</v>
      </c>
      <c r="I30" s="52">
        <v>22</v>
      </c>
      <c r="J30" s="57">
        <v>32.352941176470587</v>
      </c>
      <c r="K30" s="57">
        <f t="shared" si="0"/>
        <v>41.44385026737968</v>
      </c>
      <c r="L30" s="49">
        <f t="shared" si="1"/>
        <v>20.72192513368984</v>
      </c>
      <c r="M30" s="50" t="s">
        <v>164</v>
      </c>
      <c r="N30" s="51">
        <v>20.72192513368984</v>
      </c>
      <c r="O30" s="19">
        <v>14</v>
      </c>
    </row>
    <row r="31" spans="2:15" ht="45.6" customHeight="1" x14ac:dyDescent="0.25">
      <c r="B31" s="19">
        <v>23</v>
      </c>
      <c r="C31" s="53" t="s">
        <v>171</v>
      </c>
      <c r="D31" s="54" t="s">
        <v>15</v>
      </c>
      <c r="E31" s="47">
        <v>11</v>
      </c>
      <c r="F31" s="15" t="s">
        <v>122</v>
      </c>
      <c r="G31" s="15">
        <v>5</v>
      </c>
      <c r="H31" s="58">
        <v>11.363636363636363</v>
      </c>
      <c r="I31" s="48">
        <v>20</v>
      </c>
      <c r="J31" s="57">
        <v>29.411764705882355</v>
      </c>
      <c r="K31" s="57">
        <f t="shared" si="0"/>
        <v>40.775401069518722</v>
      </c>
      <c r="L31" s="49">
        <f t="shared" si="1"/>
        <v>20.387700534759361</v>
      </c>
      <c r="M31" s="50" t="s">
        <v>164</v>
      </c>
      <c r="N31" s="51">
        <v>20.387700534759361</v>
      </c>
      <c r="O31" s="19">
        <v>15</v>
      </c>
    </row>
    <row r="32" spans="2:15" ht="45.6" customHeight="1" x14ac:dyDescent="0.25">
      <c r="B32" s="19">
        <v>24</v>
      </c>
      <c r="C32" s="53" t="s">
        <v>105</v>
      </c>
      <c r="D32" s="54" t="s">
        <v>15</v>
      </c>
      <c r="E32" s="47">
        <v>11</v>
      </c>
      <c r="F32" s="15" t="s">
        <v>129</v>
      </c>
      <c r="G32" s="15">
        <v>0</v>
      </c>
      <c r="H32" s="56">
        <v>0</v>
      </c>
      <c r="I32" s="52">
        <v>27</v>
      </c>
      <c r="J32" s="57">
        <v>39.705882352941174</v>
      </c>
      <c r="K32" s="57">
        <f t="shared" si="0"/>
        <v>39.705882352941174</v>
      </c>
      <c r="L32" s="49">
        <f t="shared" si="1"/>
        <v>19.852941176470587</v>
      </c>
      <c r="M32" s="50" t="s">
        <v>164</v>
      </c>
      <c r="N32" s="51">
        <v>19.852941176470587</v>
      </c>
      <c r="O32" s="19">
        <v>15</v>
      </c>
    </row>
    <row r="33" spans="2:15" ht="57.6" customHeight="1" x14ac:dyDescent="0.25">
      <c r="B33" s="19">
        <v>25</v>
      </c>
      <c r="C33" s="53" t="s">
        <v>96</v>
      </c>
      <c r="D33" s="54" t="s">
        <v>13</v>
      </c>
      <c r="E33" s="47">
        <v>11</v>
      </c>
      <c r="F33" s="15" t="s">
        <v>111</v>
      </c>
      <c r="G33" s="15">
        <v>3</v>
      </c>
      <c r="H33" s="58">
        <v>6.8181818181818175</v>
      </c>
      <c r="I33" s="48">
        <v>22</v>
      </c>
      <c r="J33" s="57">
        <v>32.352941176470587</v>
      </c>
      <c r="K33" s="57">
        <f t="shared" si="0"/>
        <v>39.171122994652407</v>
      </c>
      <c r="L33" s="49">
        <f t="shared" si="1"/>
        <v>19.585561497326204</v>
      </c>
      <c r="M33" s="50" t="s">
        <v>164</v>
      </c>
      <c r="N33" s="51">
        <v>19.585561497326204</v>
      </c>
      <c r="O33" s="19">
        <v>15</v>
      </c>
    </row>
    <row r="34" spans="2:15" ht="45.6" customHeight="1" x14ac:dyDescent="0.25">
      <c r="B34" s="19">
        <v>26</v>
      </c>
      <c r="C34" s="53" t="s">
        <v>107</v>
      </c>
      <c r="D34" s="54" t="s">
        <v>15</v>
      </c>
      <c r="E34" s="47">
        <v>11</v>
      </c>
      <c r="F34" s="15" t="s">
        <v>149</v>
      </c>
      <c r="G34" s="15">
        <v>5</v>
      </c>
      <c r="H34" s="56">
        <v>11.363636363636363</v>
      </c>
      <c r="I34" s="52">
        <v>18</v>
      </c>
      <c r="J34" s="57">
        <v>26.47058823529412</v>
      </c>
      <c r="K34" s="57">
        <f t="shared" si="0"/>
        <v>37.834224598930483</v>
      </c>
      <c r="L34" s="49">
        <f t="shared" si="1"/>
        <v>18.917112299465241</v>
      </c>
      <c r="M34" s="50" t="s">
        <v>164</v>
      </c>
      <c r="N34" s="51">
        <v>18.917112299465241</v>
      </c>
      <c r="O34" s="19">
        <v>16</v>
      </c>
    </row>
    <row r="35" spans="2:15" ht="45.6" customHeight="1" x14ac:dyDescent="0.25">
      <c r="B35" s="19">
        <v>27</v>
      </c>
      <c r="C35" s="53" t="s">
        <v>172</v>
      </c>
      <c r="D35" s="54" t="s">
        <v>15</v>
      </c>
      <c r="E35" s="47">
        <v>11</v>
      </c>
      <c r="F35" s="15" t="s">
        <v>154</v>
      </c>
      <c r="G35" s="15">
        <v>3</v>
      </c>
      <c r="H35" s="58">
        <v>6.8181818181818175</v>
      </c>
      <c r="I35" s="48">
        <v>21</v>
      </c>
      <c r="J35" s="57">
        <v>30.882352941176471</v>
      </c>
      <c r="K35" s="57">
        <f t="shared" si="0"/>
        <v>37.700534759358291</v>
      </c>
      <c r="L35" s="49">
        <f t="shared" si="1"/>
        <v>18.850267379679146</v>
      </c>
      <c r="M35" s="50" t="s">
        <v>164</v>
      </c>
      <c r="N35" s="51">
        <v>18.850267379679146</v>
      </c>
      <c r="O35" s="19">
        <v>16</v>
      </c>
    </row>
    <row r="36" spans="2:15" ht="45.6" customHeight="1" x14ac:dyDescent="0.25">
      <c r="B36" s="19">
        <v>28</v>
      </c>
      <c r="C36" s="53" t="s">
        <v>173</v>
      </c>
      <c r="D36" s="54" t="s">
        <v>15</v>
      </c>
      <c r="E36" s="47">
        <v>11</v>
      </c>
      <c r="F36" s="15" t="s">
        <v>125</v>
      </c>
      <c r="G36" s="15">
        <v>2</v>
      </c>
      <c r="H36" s="56">
        <v>4.5454545454545459</v>
      </c>
      <c r="I36" s="52">
        <v>21</v>
      </c>
      <c r="J36" s="57">
        <v>30.882352941176471</v>
      </c>
      <c r="K36" s="57">
        <f t="shared" si="0"/>
        <v>35.427807486631018</v>
      </c>
      <c r="L36" s="49">
        <f t="shared" si="1"/>
        <v>17.713903743315509</v>
      </c>
      <c r="M36" s="50" t="s">
        <v>164</v>
      </c>
      <c r="N36" s="51">
        <v>17.713903743315509</v>
      </c>
      <c r="O36" s="19">
        <v>17</v>
      </c>
    </row>
    <row r="37" spans="2:15" ht="55.15" customHeight="1" x14ac:dyDescent="0.25">
      <c r="B37" s="19">
        <v>29</v>
      </c>
      <c r="C37" s="53" t="s">
        <v>174</v>
      </c>
      <c r="D37" s="54" t="s">
        <v>40</v>
      </c>
      <c r="E37" s="47">
        <v>11</v>
      </c>
      <c r="F37" s="15" t="s">
        <v>142</v>
      </c>
      <c r="G37" s="15">
        <v>5</v>
      </c>
      <c r="H37" s="56">
        <v>11.363636363636363</v>
      </c>
      <c r="I37" s="52">
        <v>16</v>
      </c>
      <c r="J37" s="57">
        <v>23.52941176470588</v>
      </c>
      <c r="K37" s="57">
        <f t="shared" si="0"/>
        <v>34.893048128342244</v>
      </c>
      <c r="L37" s="49">
        <f t="shared" si="1"/>
        <v>17.446524064171122</v>
      </c>
      <c r="M37" s="50" t="s">
        <v>164</v>
      </c>
      <c r="N37" s="51">
        <v>17.446524064171122</v>
      </c>
      <c r="O37" s="19">
        <v>18</v>
      </c>
    </row>
    <row r="38" spans="2:15" ht="45.6" customHeight="1" x14ac:dyDescent="0.25">
      <c r="B38" s="19">
        <v>30</v>
      </c>
      <c r="C38" s="53" t="s">
        <v>175</v>
      </c>
      <c r="D38" s="54" t="s">
        <v>141</v>
      </c>
      <c r="E38" s="47">
        <v>11</v>
      </c>
      <c r="F38" s="15" t="s">
        <v>137</v>
      </c>
      <c r="G38" s="15">
        <v>5</v>
      </c>
      <c r="H38" s="56">
        <v>11.363636363636363</v>
      </c>
      <c r="I38" s="52">
        <v>14</v>
      </c>
      <c r="J38" s="57">
        <v>20.588235294117645</v>
      </c>
      <c r="K38" s="57">
        <f t="shared" si="0"/>
        <v>31.951871657754008</v>
      </c>
      <c r="L38" s="49">
        <f t="shared" si="1"/>
        <v>15.975935828877004</v>
      </c>
      <c r="M38" s="50" t="s">
        <v>164</v>
      </c>
      <c r="N38" s="51">
        <v>15.975935828877004</v>
      </c>
      <c r="O38" s="19">
        <v>19</v>
      </c>
    </row>
    <row r="39" spans="2:15" ht="72.599999999999994" customHeight="1" x14ac:dyDescent="0.25">
      <c r="B39" s="19">
        <v>31</v>
      </c>
      <c r="C39" s="53" t="s">
        <v>106</v>
      </c>
      <c r="D39" s="54" t="s">
        <v>39</v>
      </c>
      <c r="E39" s="47">
        <v>11</v>
      </c>
      <c r="F39" s="15" t="s">
        <v>150</v>
      </c>
      <c r="G39" s="15">
        <v>2</v>
      </c>
      <c r="H39" s="56">
        <v>4.5454545454545459</v>
      </c>
      <c r="I39" s="52">
        <v>18</v>
      </c>
      <c r="J39" s="57">
        <v>26.47058823529412</v>
      </c>
      <c r="K39" s="57">
        <f t="shared" si="0"/>
        <v>31.016042780748666</v>
      </c>
      <c r="L39" s="49">
        <f t="shared" si="1"/>
        <v>15.508021390374333</v>
      </c>
      <c r="M39" s="50" t="s">
        <v>164</v>
      </c>
      <c r="N39" s="51">
        <v>15.508021390374333</v>
      </c>
      <c r="O39" s="19">
        <v>19</v>
      </c>
    </row>
    <row r="40" spans="2:15" ht="45.6" customHeight="1" x14ac:dyDescent="0.25">
      <c r="B40" s="19">
        <v>32</v>
      </c>
      <c r="C40" s="53" t="s">
        <v>176</v>
      </c>
      <c r="D40" s="54" t="s">
        <v>15</v>
      </c>
      <c r="E40" s="47">
        <v>11</v>
      </c>
      <c r="F40" s="15" t="s">
        <v>146</v>
      </c>
      <c r="G40" s="15">
        <v>7</v>
      </c>
      <c r="H40" s="56">
        <v>15.909090909090908</v>
      </c>
      <c r="I40" s="52">
        <v>10</v>
      </c>
      <c r="J40" s="57">
        <v>14.705882352941178</v>
      </c>
      <c r="K40" s="57">
        <f t="shared" si="0"/>
        <v>30.614973262032088</v>
      </c>
      <c r="L40" s="49">
        <f t="shared" si="1"/>
        <v>15.307486631016044</v>
      </c>
      <c r="M40" s="50" t="s">
        <v>164</v>
      </c>
      <c r="N40" s="51">
        <v>15.307486631016044</v>
      </c>
      <c r="O40" s="19">
        <v>20</v>
      </c>
    </row>
    <row r="41" spans="2:15" ht="58.15" customHeight="1" x14ac:dyDescent="0.25">
      <c r="B41" s="19">
        <v>33</v>
      </c>
      <c r="C41" s="53" t="s">
        <v>108</v>
      </c>
      <c r="D41" s="54" t="s">
        <v>37</v>
      </c>
      <c r="E41" s="47">
        <v>11</v>
      </c>
      <c r="F41" s="15" t="s">
        <v>140</v>
      </c>
      <c r="G41" s="15">
        <v>5</v>
      </c>
      <c r="H41" s="56">
        <v>11.363636363636363</v>
      </c>
      <c r="I41" s="52">
        <v>13</v>
      </c>
      <c r="J41" s="57">
        <v>19.117647058823529</v>
      </c>
      <c r="K41" s="57">
        <f t="shared" si="0"/>
        <v>30.481283422459892</v>
      </c>
      <c r="L41" s="49">
        <f t="shared" si="1"/>
        <v>15.240641711229946</v>
      </c>
      <c r="M41" s="50" t="s">
        <v>164</v>
      </c>
      <c r="N41" s="51">
        <v>15.240641711229946</v>
      </c>
      <c r="O41" s="19">
        <v>20</v>
      </c>
    </row>
    <row r="42" spans="2:15" ht="45.6" customHeight="1" x14ac:dyDescent="0.25">
      <c r="B42" s="19">
        <v>34</v>
      </c>
      <c r="C42" s="53" t="s">
        <v>177</v>
      </c>
      <c r="D42" s="54" t="s">
        <v>15</v>
      </c>
      <c r="E42" s="47">
        <v>11</v>
      </c>
      <c r="F42" s="15" t="s">
        <v>116</v>
      </c>
      <c r="G42" s="15">
        <v>4</v>
      </c>
      <c r="H42" s="58">
        <v>9.0909090909090917</v>
      </c>
      <c r="I42" s="48">
        <v>13</v>
      </c>
      <c r="J42" s="57">
        <v>19.117647058823529</v>
      </c>
      <c r="K42" s="57">
        <f t="shared" si="0"/>
        <v>28.208556149732622</v>
      </c>
      <c r="L42" s="49">
        <f t="shared" si="1"/>
        <v>14.104278074866311</v>
      </c>
      <c r="M42" s="50" t="s">
        <v>164</v>
      </c>
      <c r="N42" s="51">
        <v>14.104278074866311</v>
      </c>
      <c r="O42" s="19">
        <v>21</v>
      </c>
    </row>
    <row r="43" spans="2:15" ht="45.6" customHeight="1" x14ac:dyDescent="0.25">
      <c r="B43" s="19">
        <v>35</v>
      </c>
      <c r="C43" s="53" t="s">
        <v>178</v>
      </c>
      <c r="D43" s="54" t="s">
        <v>15</v>
      </c>
      <c r="E43" s="47">
        <v>11</v>
      </c>
      <c r="F43" s="15" t="s">
        <v>114</v>
      </c>
      <c r="G43" s="15">
        <v>1</v>
      </c>
      <c r="H43" s="56">
        <v>2.2727272727272729</v>
      </c>
      <c r="I43" s="52">
        <v>17</v>
      </c>
      <c r="J43" s="57">
        <v>25</v>
      </c>
      <c r="K43" s="57">
        <f t="shared" si="0"/>
        <v>27.272727272727273</v>
      </c>
      <c r="L43" s="49">
        <f t="shared" si="1"/>
        <v>13.636363636363637</v>
      </c>
      <c r="M43" s="50" t="s">
        <v>164</v>
      </c>
      <c r="N43" s="51">
        <v>13.636363636363637</v>
      </c>
      <c r="O43" s="19">
        <v>21</v>
      </c>
    </row>
    <row r="44" spans="2:15" ht="71.45" customHeight="1" x14ac:dyDescent="0.25">
      <c r="B44" s="19">
        <v>36</v>
      </c>
      <c r="C44" s="53" t="s">
        <v>179</v>
      </c>
      <c r="D44" s="54" t="s">
        <v>141</v>
      </c>
      <c r="E44" s="47">
        <v>11</v>
      </c>
      <c r="F44" s="15" t="s">
        <v>119</v>
      </c>
      <c r="G44" s="15">
        <v>2</v>
      </c>
      <c r="H44" s="56">
        <v>4.5454545454545459</v>
      </c>
      <c r="I44" s="52">
        <v>14</v>
      </c>
      <c r="J44" s="57">
        <v>20.588235294117645</v>
      </c>
      <c r="K44" s="57">
        <f t="shared" si="0"/>
        <v>25.133689839572192</v>
      </c>
      <c r="L44" s="49">
        <f t="shared" si="1"/>
        <v>12.566844919786096</v>
      </c>
      <c r="M44" s="50" t="s">
        <v>164</v>
      </c>
      <c r="N44" s="51">
        <v>12.566844919786096</v>
      </c>
      <c r="O44" s="19">
        <v>22</v>
      </c>
    </row>
    <row r="45" spans="2:15" ht="45.6" customHeight="1" x14ac:dyDescent="0.25">
      <c r="B45" s="19">
        <v>37</v>
      </c>
      <c r="C45" s="53" t="s">
        <v>180</v>
      </c>
      <c r="D45" s="54" t="s">
        <v>141</v>
      </c>
      <c r="E45" s="47">
        <v>11</v>
      </c>
      <c r="F45" s="15" t="s">
        <v>117</v>
      </c>
      <c r="G45" s="15">
        <v>2</v>
      </c>
      <c r="H45" s="56">
        <v>4.5454545454545459</v>
      </c>
      <c r="I45" s="52">
        <v>14</v>
      </c>
      <c r="J45" s="57">
        <v>20.588235294117645</v>
      </c>
      <c r="K45" s="57">
        <f t="shared" si="0"/>
        <v>25.133689839572192</v>
      </c>
      <c r="L45" s="49">
        <f t="shared" si="1"/>
        <v>12.566844919786096</v>
      </c>
      <c r="M45" s="50" t="s">
        <v>164</v>
      </c>
      <c r="N45" s="51">
        <v>12.566844919786096</v>
      </c>
      <c r="O45" s="19">
        <v>22</v>
      </c>
    </row>
    <row r="46" spans="2:15" ht="61.9" customHeight="1" x14ac:dyDescent="0.25">
      <c r="B46" s="19">
        <v>38</v>
      </c>
      <c r="C46" s="53" t="s">
        <v>181</v>
      </c>
      <c r="D46" s="54" t="s">
        <v>33</v>
      </c>
      <c r="E46" s="47">
        <v>11</v>
      </c>
      <c r="F46" s="15" t="s">
        <v>130</v>
      </c>
      <c r="G46" s="15">
        <v>0</v>
      </c>
      <c r="H46" s="56">
        <v>0</v>
      </c>
      <c r="I46" s="52">
        <v>15</v>
      </c>
      <c r="J46" s="57">
        <v>22.058823529411764</v>
      </c>
      <c r="K46" s="57">
        <f t="shared" si="0"/>
        <v>22.058823529411764</v>
      </c>
      <c r="L46" s="49">
        <f t="shared" si="1"/>
        <v>11.029411764705882</v>
      </c>
      <c r="M46" s="50" t="s">
        <v>164</v>
      </c>
      <c r="N46" s="51">
        <v>11.029411764705882</v>
      </c>
      <c r="O46" s="19">
        <v>23</v>
      </c>
    </row>
    <row r="47" spans="2:15" ht="45.6" customHeight="1" x14ac:dyDescent="0.25">
      <c r="B47" s="19">
        <v>39</v>
      </c>
      <c r="C47" s="53" t="s">
        <v>182</v>
      </c>
      <c r="D47" s="54" t="s">
        <v>141</v>
      </c>
      <c r="E47" s="47">
        <v>11</v>
      </c>
      <c r="F47" s="15" t="s">
        <v>147</v>
      </c>
      <c r="G47" s="15">
        <v>1</v>
      </c>
      <c r="H47" s="56">
        <v>2.2727272727272729</v>
      </c>
      <c r="I47" s="52">
        <v>13</v>
      </c>
      <c r="J47" s="57">
        <v>19.117647058823529</v>
      </c>
      <c r="K47" s="57">
        <f t="shared" si="0"/>
        <v>21.390374331550802</v>
      </c>
      <c r="L47" s="49">
        <f t="shared" si="1"/>
        <v>10.695187165775401</v>
      </c>
      <c r="M47" s="50" t="s">
        <v>164</v>
      </c>
      <c r="N47" s="51">
        <v>10.695187165775401</v>
      </c>
      <c r="O47" s="19">
        <v>23</v>
      </c>
    </row>
    <row r="48" spans="2:15" ht="72" customHeight="1" x14ac:dyDescent="0.25">
      <c r="B48" s="19">
        <v>40</v>
      </c>
      <c r="C48" s="53" t="s">
        <v>183</v>
      </c>
      <c r="D48" s="54" t="s">
        <v>39</v>
      </c>
      <c r="E48" s="47">
        <v>11</v>
      </c>
      <c r="F48" s="15" t="s">
        <v>148</v>
      </c>
      <c r="G48" s="15">
        <v>1</v>
      </c>
      <c r="H48" s="58">
        <v>2.2727272727272729</v>
      </c>
      <c r="I48" s="48">
        <v>12</v>
      </c>
      <c r="J48" s="57">
        <v>17.647058823529413</v>
      </c>
      <c r="K48" s="57">
        <f t="shared" si="0"/>
        <v>19.919786096256686</v>
      </c>
      <c r="L48" s="49">
        <f t="shared" si="1"/>
        <v>9.9598930481283432</v>
      </c>
      <c r="M48" s="50" t="s">
        <v>164</v>
      </c>
      <c r="N48" s="51">
        <v>9.9598930481283432</v>
      </c>
      <c r="O48" s="19">
        <v>24</v>
      </c>
    </row>
    <row r="49" spans="2:15" ht="45.6" customHeight="1" x14ac:dyDescent="0.25">
      <c r="B49" s="19">
        <v>41</v>
      </c>
      <c r="C49" s="53" t="s">
        <v>184</v>
      </c>
      <c r="D49" s="54" t="s">
        <v>15</v>
      </c>
      <c r="E49" s="47">
        <v>11</v>
      </c>
      <c r="F49" s="15" t="s">
        <v>110</v>
      </c>
      <c r="G49" s="15">
        <v>0</v>
      </c>
      <c r="H49" s="56">
        <v>0</v>
      </c>
      <c r="I49" s="52">
        <v>13</v>
      </c>
      <c r="J49" s="57">
        <v>19.117647058823529</v>
      </c>
      <c r="K49" s="57">
        <f t="shared" si="0"/>
        <v>19.117647058823529</v>
      </c>
      <c r="L49" s="49">
        <f t="shared" si="1"/>
        <v>9.5588235294117645</v>
      </c>
      <c r="M49" s="50" t="s">
        <v>164</v>
      </c>
      <c r="N49" s="51">
        <v>9.5588235294117645</v>
      </c>
      <c r="O49" s="19">
        <v>24</v>
      </c>
    </row>
    <row r="50" spans="2:15" ht="45.6" customHeight="1" x14ac:dyDescent="0.25">
      <c r="B50" s="19">
        <v>42</v>
      </c>
      <c r="C50" s="53" t="s">
        <v>185</v>
      </c>
      <c r="D50" s="54" t="s">
        <v>141</v>
      </c>
      <c r="E50" s="47">
        <v>11</v>
      </c>
      <c r="F50" s="15" t="s">
        <v>138</v>
      </c>
      <c r="G50" s="15">
        <v>2</v>
      </c>
      <c r="H50" s="58">
        <v>4.5454545454545459</v>
      </c>
      <c r="I50" s="48">
        <v>8</v>
      </c>
      <c r="J50" s="57">
        <v>11.76470588235294</v>
      </c>
      <c r="K50" s="57">
        <f t="shared" si="0"/>
        <v>16.310160427807485</v>
      </c>
      <c r="L50" s="49">
        <f t="shared" si="1"/>
        <v>8.1550802139037426</v>
      </c>
      <c r="M50" s="50" t="s">
        <v>164</v>
      </c>
      <c r="N50" s="51">
        <v>8.1550802139037426</v>
      </c>
      <c r="O50" s="19">
        <v>25</v>
      </c>
    </row>
    <row r="51" spans="2:15" ht="45.6" customHeight="1" x14ac:dyDescent="0.25">
      <c r="B51" s="19">
        <v>43</v>
      </c>
      <c r="C51" s="53" t="s">
        <v>186</v>
      </c>
      <c r="D51" s="54" t="s">
        <v>15</v>
      </c>
      <c r="E51" s="47">
        <v>11</v>
      </c>
      <c r="F51" s="15" t="s">
        <v>112</v>
      </c>
      <c r="G51" s="15">
        <v>0</v>
      </c>
      <c r="H51" s="56">
        <v>0</v>
      </c>
      <c r="I51" s="52">
        <v>11</v>
      </c>
      <c r="J51" s="57">
        <v>16.176470588235293</v>
      </c>
      <c r="K51" s="57">
        <f t="shared" si="0"/>
        <v>16.176470588235293</v>
      </c>
      <c r="L51" s="49">
        <f t="shared" si="1"/>
        <v>8.0882352941176467</v>
      </c>
      <c r="M51" s="50" t="s">
        <v>164</v>
      </c>
      <c r="N51" s="51">
        <v>8.0882352941176467</v>
      </c>
      <c r="O51" s="19">
        <v>25</v>
      </c>
    </row>
    <row r="52" spans="2:15" ht="99" customHeight="1" x14ac:dyDescent="0.25">
      <c r="B52" s="19">
        <v>44</v>
      </c>
      <c r="C52" s="53" t="s">
        <v>187</v>
      </c>
      <c r="D52" s="54" t="s">
        <v>35</v>
      </c>
      <c r="E52" s="47">
        <v>11</v>
      </c>
      <c r="F52" s="15" t="s">
        <v>152</v>
      </c>
      <c r="G52" s="15">
        <v>0</v>
      </c>
      <c r="H52" s="58">
        <v>0</v>
      </c>
      <c r="I52" s="48">
        <v>8</v>
      </c>
      <c r="J52" s="57">
        <v>11.76470588235294</v>
      </c>
      <c r="K52" s="57">
        <f t="shared" si="0"/>
        <v>11.76470588235294</v>
      </c>
      <c r="L52" s="49">
        <f t="shared" si="1"/>
        <v>5.8823529411764701</v>
      </c>
      <c r="M52" s="50" t="s">
        <v>164</v>
      </c>
      <c r="N52" s="51">
        <v>5.8823529411764701</v>
      </c>
      <c r="O52" s="19">
        <v>26</v>
      </c>
    </row>
    <row r="53" spans="2:15" ht="45.6" customHeight="1" x14ac:dyDescent="0.25">
      <c r="B53" s="19">
        <v>45</v>
      </c>
      <c r="C53" s="53" t="s">
        <v>188</v>
      </c>
      <c r="D53" s="54" t="s">
        <v>141</v>
      </c>
      <c r="E53" s="47">
        <v>11</v>
      </c>
      <c r="F53" s="15" t="s">
        <v>131</v>
      </c>
      <c r="G53" s="15">
        <v>0</v>
      </c>
      <c r="H53" s="56">
        <v>0</v>
      </c>
      <c r="I53" s="52">
        <v>8</v>
      </c>
      <c r="J53" s="57">
        <v>11.76470588235294</v>
      </c>
      <c r="K53" s="57">
        <f t="shared" si="0"/>
        <v>11.76470588235294</v>
      </c>
      <c r="L53" s="49">
        <f t="shared" si="1"/>
        <v>5.8823529411764701</v>
      </c>
      <c r="M53" s="50" t="s">
        <v>164</v>
      </c>
      <c r="N53" s="51">
        <v>5.8823529411764701</v>
      </c>
      <c r="O53" s="19">
        <v>26</v>
      </c>
    </row>
    <row r="54" spans="2:15" ht="45.6" customHeight="1" x14ac:dyDescent="0.25">
      <c r="B54" s="19">
        <v>46</v>
      </c>
      <c r="C54" s="53" t="s">
        <v>189</v>
      </c>
      <c r="D54" s="54" t="s">
        <v>15</v>
      </c>
      <c r="E54" s="47">
        <v>11</v>
      </c>
      <c r="F54" s="15" t="s">
        <v>139</v>
      </c>
      <c r="G54" s="15">
        <v>0</v>
      </c>
      <c r="H54" s="56">
        <v>0</v>
      </c>
      <c r="I54" s="52">
        <v>8</v>
      </c>
      <c r="J54" s="57">
        <v>11.76470588235294</v>
      </c>
      <c r="K54" s="57">
        <f t="shared" si="0"/>
        <v>11.76470588235294</v>
      </c>
      <c r="L54" s="49">
        <f t="shared" si="1"/>
        <v>5.8823529411764701</v>
      </c>
      <c r="M54" s="50" t="s">
        <v>164</v>
      </c>
      <c r="N54" s="51">
        <v>5.8823529411764701</v>
      </c>
      <c r="O54" s="19">
        <v>26</v>
      </c>
    </row>
    <row r="55" spans="2:15" ht="45.6" customHeight="1" x14ac:dyDescent="0.25">
      <c r="B55" s="19">
        <v>47</v>
      </c>
      <c r="C55" s="53" t="s">
        <v>189</v>
      </c>
      <c r="D55" s="54" t="s">
        <v>15</v>
      </c>
      <c r="E55" s="47">
        <v>11</v>
      </c>
      <c r="F55" s="15" t="s">
        <v>120</v>
      </c>
      <c r="G55" s="15">
        <v>0</v>
      </c>
      <c r="H55" s="58">
        <v>0</v>
      </c>
      <c r="I55" s="48">
        <v>8</v>
      </c>
      <c r="J55" s="57">
        <v>11.76470588235294</v>
      </c>
      <c r="K55" s="57">
        <f t="shared" si="0"/>
        <v>11.76470588235294</v>
      </c>
      <c r="L55" s="49">
        <f t="shared" si="1"/>
        <v>5.8823529411764701</v>
      </c>
      <c r="M55" s="50" t="s">
        <v>164</v>
      </c>
      <c r="N55" s="51">
        <v>5.8823529411764701</v>
      </c>
      <c r="O55" s="19">
        <v>26</v>
      </c>
    </row>
    <row r="56" spans="2:15" ht="27.75" customHeight="1" x14ac:dyDescent="0.25"/>
    <row r="57" spans="2:15" ht="27.75" customHeight="1" x14ac:dyDescent="0.25"/>
    <row r="58" spans="2:15" ht="27.75" customHeight="1" x14ac:dyDescent="0.25"/>
    <row r="59" spans="2:15" ht="27.75" customHeight="1" x14ac:dyDescent="0.25"/>
    <row r="60" spans="2:15" ht="27.75" customHeight="1" x14ac:dyDescent="0.25"/>
    <row r="61" spans="2:15" ht="27.75" customHeight="1" x14ac:dyDescent="0.25"/>
    <row r="62" spans="2:15" ht="27.75" customHeight="1" x14ac:dyDescent="0.25"/>
    <row r="63" spans="2:15" ht="27.75" customHeight="1" x14ac:dyDescent="0.25"/>
    <row r="64" spans="2:15" ht="27.75" customHeight="1" x14ac:dyDescent="0.25"/>
    <row r="65" ht="27.75" customHeight="1" x14ac:dyDescent="0.25"/>
    <row r="66" ht="27.75" customHeight="1" x14ac:dyDescent="0.25"/>
    <row r="67" ht="27.75" customHeight="1" x14ac:dyDescent="0.25"/>
    <row r="68" ht="27.75" customHeight="1" x14ac:dyDescent="0.25"/>
    <row r="69" ht="27.75" customHeight="1" x14ac:dyDescent="0.25"/>
    <row r="70" ht="27.75" customHeight="1" x14ac:dyDescent="0.25"/>
    <row r="71" ht="27.75" customHeight="1" x14ac:dyDescent="0.25"/>
    <row r="72" ht="27.75" customHeight="1" x14ac:dyDescent="0.25"/>
    <row r="73" ht="27.75" customHeight="1" x14ac:dyDescent="0.25"/>
    <row r="74" ht="27.75" customHeight="1" x14ac:dyDescent="0.25"/>
    <row r="75" ht="27.75" customHeight="1" x14ac:dyDescent="0.25"/>
    <row r="76" ht="27.75" customHeight="1" x14ac:dyDescent="0.25"/>
    <row r="77" ht="27.75" customHeight="1" x14ac:dyDescent="0.25"/>
    <row r="78" ht="27.75" customHeight="1" x14ac:dyDescent="0.25"/>
    <row r="79" ht="27.75" customHeight="1" x14ac:dyDescent="0.25"/>
    <row r="80" ht="27.75" customHeight="1" x14ac:dyDescent="0.25"/>
    <row r="81" ht="27.75" customHeight="1" x14ac:dyDescent="0.25"/>
    <row r="82" ht="27.75" customHeight="1" x14ac:dyDescent="0.25"/>
    <row r="83" ht="27.75" customHeight="1" x14ac:dyDescent="0.25"/>
    <row r="84" ht="27.75" customHeight="1" x14ac:dyDescent="0.25"/>
    <row r="85" ht="27.75" customHeight="1" x14ac:dyDescent="0.25"/>
    <row r="86" ht="27.75" customHeight="1" x14ac:dyDescent="0.25"/>
    <row r="87" ht="27.75" customHeight="1" x14ac:dyDescent="0.25"/>
    <row r="88" ht="27.75" customHeight="1" x14ac:dyDescent="0.25"/>
    <row r="89" ht="27.75" customHeight="1" x14ac:dyDescent="0.25"/>
    <row r="90" ht="27.75" customHeight="1" x14ac:dyDescent="0.25"/>
    <row r="91" ht="27.75" customHeight="1" x14ac:dyDescent="0.25"/>
    <row r="92" ht="27.75" customHeight="1" x14ac:dyDescent="0.25"/>
    <row r="93" ht="27.75" customHeight="1" x14ac:dyDescent="0.25"/>
    <row r="94" ht="27.75" customHeight="1" x14ac:dyDescent="0.25"/>
    <row r="95" ht="27.75" customHeight="1" x14ac:dyDescent="0.25"/>
    <row r="96" ht="27.75" customHeight="1" x14ac:dyDescent="0.25"/>
    <row r="97" ht="27.75" customHeight="1" x14ac:dyDescent="0.25"/>
    <row r="98" ht="27.75" customHeight="1" x14ac:dyDescent="0.25"/>
    <row r="99" ht="27.75" customHeight="1" x14ac:dyDescent="0.25"/>
    <row r="100" ht="27.75" customHeight="1" x14ac:dyDescent="0.25"/>
    <row r="101" ht="27.75" customHeight="1" x14ac:dyDescent="0.25"/>
    <row r="102" ht="27.75" customHeight="1" x14ac:dyDescent="0.25"/>
    <row r="103" ht="27.75" customHeight="1" x14ac:dyDescent="0.25"/>
    <row r="104" ht="27.75" customHeight="1" x14ac:dyDescent="0.25"/>
    <row r="105" ht="27.75" customHeight="1" x14ac:dyDescent="0.25"/>
    <row r="106" ht="27.75" customHeight="1" x14ac:dyDescent="0.25"/>
    <row r="107" ht="27.75" customHeight="1" x14ac:dyDescent="0.25"/>
    <row r="108" ht="27.75" customHeight="1" x14ac:dyDescent="0.25"/>
    <row r="109" ht="27.75" customHeight="1" x14ac:dyDescent="0.25"/>
  </sheetData>
  <sortState ref="B9:M109">
    <sortCondition descending="1" ref="B9:B109"/>
  </sortState>
  <mergeCells count="5">
    <mergeCell ref="B1:L1"/>
    <mergeCell ref="B2:L2"/>
    <mergeCell ref="B3:L3"/>
    <mergeCell ref="B4:L4"/>
    <mergeCell ref="I6:M6"/>
  </mergeCells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9 класс</vt:lpstr>
      <vt:lpstr>10 класс</vt:lpstr>
      <vt:lpstr>11 класс</vt:lpstr>
      <vt:lpstr>'10 класс'!Область_печати</vt:lpstr>
      <vt:lpstr>'11 класс'!Область_печати</vt:lpstr>
      <vt:lpstr>'9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2021-02-16T11:40:53Z</cp:lastPrinted>
  <dcterms:created xsi:type="dcterms:W3CDTF">2021-02-13T04:15:09Z</dcterms:created>
  <dcterms:modified xsi:type="dcterms:W3CDTF">2022-02-15T10:52:35Z</dcterms:modified>
</cp:coreProperties>
</file>